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Documents\経理\インボイス制度（適格請求書等保存方式）\請求書 日新設備指定請求書\"/>
    </mc:Choice>
  </mc:AlternateContent>
  <xr:revisionPtr revIDLastSave="0" documentId="13_ncr:1_{15E97D78-1D50-4778-B4C3-23CD300FF6C0}" xr6:coauthVersionLast="47" xr6:coauthVersionMax="47" xr10:uidLastSave="{00000000-0000-0000-0000-000000000000}"/>
  <bookViews>
    <workbookView xWindow="-120" yWindow="-120" windowWidth="29040" windowHeight="15840" xr2:uid="{25F7634C-BCF8-43B2-88B6-973BFE1DA0B7}"/>
  </bookViews>
  <sheets>
    <sheet name="請求書(10%)" sheetId="26" r:id="rId1"/>
    <sheet name="【入力例】請求書(10%)" sheetId="28" r:id="rId2"/>
    <sheet name="請求書(10%+8%軽減)" sheetId="23" r:id="rId3"/>
  </sheets>
  <definedNames>
    <definedName name="_xlnm.Print_Area" localSheetId="1">'【入力例】請求書(10%)'!$A$1:$Z$48</definedName>
    <definedName name="_xlnm.Print_Area" localSheetId="0">'請求書(10%)'!$A$1:$Z$48</definedName>
    <definedName name="_xlnm.Print_Area" localSheetId="2">'請求書(10%+8%軽減)'!$A$1:$Z$48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23" l="1"/>
  <c r="K31" i="23"/>
  <c r="K30" i="23"/>
  <c r="K29" i="23"/>
  <c r="K28" i="23"/>
  <c r="K27" i="23"/>
  <c r="K26" i="23"/>
  <c r="K27" i="28"/>
  <c r="K26" i="28"/>
  <c r="W33" i="28"/>
  <c r="Q33" i="28"/>
  <c r="O32" i="28"/>
  <c r="K32" i="28"/>
  <c r="U32" i="28" s="1"/>
  <c r="K31" i="28"/>
  <c r="U31" i="28" s="1"/>
  <c r="K30" i="28"/>
  <c r="U30" i="28" s="1"/>
  <c r="K29" i="28"/>
  <c r="U29" i="28" s="1"/>
  <c r="O28" i="28"/>
  <c r="K28" i="28"/>
  <c r="U28" i="28" s="1"/>
  <c r="U27" i="28"/>
  <c r="K33" i="28"/>
  <c r="W36" i="23"/>
  <c r="W35" i="23"/>
  <c r="Q36" i="23"/>
  <c r="Q35" i="23"/>
  <c r="K26" i="26"/>
  <c r="K27" i="26"/>
  <c r="K28" i="26"/>
  <c r="K29" i="26"/>
  <c r="K30" i="26"/>
  <c r="K31" i="26"/>
  <c r="K32" i="26"/>
  <c r="K34" i="28" l="1"/>
  <c r="K35" i="28" s="1"/>
  <c r="U33" i="28"/>
  <c r="O33" i="28"/>
  <c r="O29" i="28"/>
  <c r="O26" i="28"/>
  <c r="O30" i="28"/>
  <c r="U26" i="28"/>
  <c r="Q34" i="28"/>
  <c r="Q35" i="28" s="1"/>
  <c r="O27" i="28"/>
  <c r="O31" i="28"/>
  <c r="W34" i="28"/>
  <c r="W35" i="28" s="1"/>
  <c r="G22" i="28" s="1"/>
  <c r="W33" i="26"/>
  <c r="Q33" i="26"/>
  <c r="U32" i="26"/>
  <c r="U31" i="26"/>
  <c r="U30" i="26"/>
  <c r="O30" i="26"/>
  <c r="U29" i="26"/>
  <c r="U28" i="26"/>
  <c r="O27" i="26"/>
  <c r="U26" i="26"/>
  <c r="O26" i="26"/>
  <c r="W34" i="26" l="1"/>
  <c r="W35" i="26" s="1"/>
  <c r="G22" i="26" s="1"/>
  <c r="Q34" i="26"/>
  <c r="Q35" i="26" s="1"/>
  <c r="U35" i="28"/>
  <c r="O35" i="28"/>
  <c r="G19" i="28"/>
  <c r="G8" i="28"/>
  <c r="G21" i="28"/>
  <c r="O28" i="26"/>
  <c r="O29" i="26"/>
  <c r="O31" i="26"/>
  <c r="U27" i="26"/>
  <c r="O32" i="26"/>
  <c r="K33" i="26"/>
  <c r="K34" i="26" s="1"/>
  <c r="G8" i="26" l="1"/>
  <c r="G21" i="26"/>
  <c r="K35" i="26"/>
  <c r="U33" i="26"/>
  <c r="O33" i="26"/>
  <c r="U35" i="26" l="1"/>
  <c r="O35" i="26"/>
  <c r="G19" i="26"/>
  <c r="U32" i="23"/>
  <c r="U31" i="23"/>
  <c r="U30" i="23"/>
  <c r="U29" i="23"/>
  <c r="U28" i="23"/>
  <c r="U27" i="23"/>
  <c r="O32" i="23"/>
  <c r="O31" i="23"/>
  <c r="O30" i="23"/>
  <c r="O29" i="23"/>
  <c r="O28" i="23"/>
  <c r="O27" i="23"/>
  <c r="U26" i="23"/>
  <c r="O26" i="23"/>
  <c r="W34" i="23"/>
  <c r="W33" i="23" s="1"/>
  <c r="Q34" i="23"/>
  <c r="Q33" i="23" s="1"/>
  <c r="K34" i="23"/>
  <c r="K33" i="23" l="1"/>
  <c r="K35" i="23" s="1"/>
  <c r="K36" i="23"/>
  <c r="O34" i="23"/>
  <c r="U34" i="23"/>
  <c r="U33" i="23" l="1"/>
  <c r="O33" i="23"/>
  <c r="K37" i="23"/>
  <c r="W37" i="23"/>
  <c r="G22" i="23" s="1"/>
  <c r="Q37" i="23"/>
  <c r="G8" i="23" s="1"/>
  <c r="G19" i="23" l="1"/>
  <c r="U37" i="23"/>
  <c r="O37" i="23"/>
  <c r="G2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Office</author>
  </authors>
  <commentList>
    <comment ref="U3" authorId="0" shapeId="0" xr:uid="{9446B445-F3E6-4BAA-B447-BCE282666B88}">
      <text>
        <r>
          <rPr>
            <sz val="9"/>
            <color indexed="81"/>
            <rFont val="MS P ゴシック"/>
            <family val="3"/>
            <charset val="128"/>
          </rPr>
          <t>締日
入力例
2023/9/15</t>
        </r>
      </text>
    </comment>
    <comment ref="R4" authorId="0" shapeId="0" xr:uid="{89A32117-18FD-48F6-8BAB-83AB4A6A3F08}">
      <text>
        <r>
          <rPr>
            <sz val="9"/>
            <color indexed="81"/>
            <rFont val="MS P ゴシック"/>
            <family val="3"/>
            <charset val="128"/>
          </rPr>
          <t>適格請求書発行事業者の登録番号
数字13桁</t>
        </r>
      </text>
    </comment>
    <comment ref="Q14" authorId="0" shapeId="0" xr:uid="{DE7E2195-2908-4A50-96FD-754651BF7BCE}">
      <text>
        <r>
          <rPr>
            <sz val="9"/>
            <color indexed="81"/>
            <rFont val="MS P ゴシック"/>
            <family val="3"/>
            <charset val="128"/>
          </rPr>
          <t>該当する項目に○をしてください。
（プルダウンメニューからも選択可能）</t>
        </r>
      </text>
    </comment>
    <comment ref="T14" authorId="0" shapeId="0" xr:uid="{0C3B49A4-4079-48EE-8B61-526A97ABA875}">
      <text>
        <r>
          <rPr>
            <sz val="9"/>
            <color indexed="81"/>
            <rFont val="MS P ゴシック"/>
            <family val="3"/>
            <charset val="128"/>
          </rPr>
          <t>該当する項目に○をしてください。
（プルダウンメニューからも選択可能）</t>
        </r>
      </text>
    </comment>
    <comment ref="W14" authorId="0" shapeId="0" xr:uid="{FD30D5EB-816C-4894-BF60-64A5B8603F4A}">
      <text>
        <r>
          <rPr>
            <sz val="9"/>
            <color indexed="81"/>
            <rFont val="MS P ゴシック"/>
            <family val="3"/>
            <charset val="128"/>
          </rPr>
          <t>該当する項目に○をしてください。
（プルダウンメニューからも選択可能）</t>
        </r>
      </text>
    </comment>
    <comment ref="Q18" authorId="0" shapeId="0" xr:uid="{0C10DF12-0E47-4699-A616-BAC931FE4AEB}">
      <text>
        <r>
          <rPr>
            <sz val="9"/>
            <color indexed="81"/>
            <rFont val="MS P ゴシック"/>
            <family val="3"/>
            <charset val="128"/>
          </rPr>
          <t>該当する項目に○をしてください。
（プルダウンメニューからも選択可能）</t>
        </r>
      </text>
    </comment>
    <comment ref="V18" authorId="0" shapeId="0" xr:uid="{40D0315D-8BD7-4E8F-B567-E126DCAD5B68}">
      <text>
        <r>
          <rPr>
            <sz val="9"/>
            <color indexed="81"/>
            <rFont val="MS P ゴシック"/>
            <family val="3"/>
            <charset val="128"/>
          </rPr>
          <t>該当する項目に○をしてください。
（プルダウンメニューからも選択可能）</t>
        </r>
      </text>
    </comment>
    <comment ref="G20" authorId="0" shapeId="0" xr:uid="{18C1EF22-5ED0-4D63-9E22-ECA125C5C350}">
      <text>
        <r>
          <rPr>
            <sz val="9"/>
            <color indexed="81"/>
            <rFont val="MS P ゴシック"/>
            <family val="3"/>
            <charset val="128"/>
          </rPr>
          <t>②は手入力してください。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Office</author>
  </authors>
  <commentList>
    <comment ref="U3" authorId="0" shapeId="0" xr:uid="{85B42447-4F51-4D7B-BC48-525621E13696}">
      <text>
        <r>
          <rPr>
            <sz val="9"/>
            <color indexed="81"/>
            <rFont val="MS P ゴシック"/>
            <family val="3"/>
            <charset val="128"/>
          </rPr>
          <t>締日
入力例
2023/9/15</t>
        </r>
      </text>
    </comment>
    <comment ref="R4" authorId="0" shapeId="0" xr:uid="{CA2F7102-C544-4EDB-9501-917783EA6AD6}">
      <text>
        <r>
          <rPr>
            <sz val="9"/>
            <color indexed="81"/>
            <rFont val="MS P ゴシック"/>
            <family val="3"/>
            <charset val="128"/>
          </rPr>
          <t>適格請求書発行事業者の登録番号
数字13桁</t>
        </r>
      </text>
    </comment>
    <comment ref="Q14" authorId="0" shapeId="0" xr:uid="{1BAB5522-0756-4359-9AEC-F11713FEC7A5}">
      <text>
        <r>
          <rPr>
            <sz val="9"/>
            <color indexed="81"/>
            <rFont val="MS P ゴシック"/>
            <family val="3"/>
            <charset val="128"/>
          </rPr>
          <t>該当する項目に○をしてください。
（プルダウンメニューからも選択可能）</t>
        </r>
      </text>
    </comment>
    <comment ref="T14" authorId="0" shapeId="0" xr:uid="{40C1E8B4-E030-4D7F-B13D-35478BAE3641}">
      <text>
        <r>
          <rPr>
            <sz val="9"/>
            <color indexed="81"/>
            <rFont val="MS P ゴシック"/>
            <family val="3"/>
            <charset val="128"/>
          </rPr>
          <t>該当する項目に○をしてください。
（プルダウンメニューからも選択可能）</t>
        </r>
      </text>
    </comment>
    <comment ref="W14" authorId="0" shapeId="0" xr:uid="{DB701361-9E76-4ADA-B540-DCE3585CAA79}">
      <text>
        <r>
          <rPr>
            <sz val="9"/>
            <color indexed="81"/>
            <rFont val="MS P ゴシック"/>
            <family val="3"/>
            <charset val="128"/>
          </rPr>
          <t>該当する項目に○をしてください。
（プルダウンメニューからも選択可能）</t>
        </r>
      </text>
    </comment>
    <comment ref="Q18" authorId="0" shapeId="0" xr:uid="{DBA3161A-3424-4045-B082-90606F7DBE9E}">
      <text>
        <r>
          <rPr>
            <sz val="9"/>
            <color indexed="81"/>
            <rFont val="MS P ゴシック"/>
            <family val="3"/>
            <charset val="128"/>
          </rPr>
          <t>該当する項目に○をしてください。
（プルダウンメニューからも選択可能）</t>
        </r>
      </text>
    </comment>
    <comment ref="V18" authorId="0" shapeId="0" xr:uid="{C0F1707A-F575-4228-8A12-1C35E82D1D5B}">
      <text>
        <r>
          <rPr>
            <sz val="9"/>
            <color indexed="81"/>
            <rFont val="MS P ゴシック"/>
            <family val="3"/>
            <charset val="128"/>
          </rPr>
          <t>該当する項目に○をしてください。
（プルダウンメニューからも選択可能）</t>
        </r>
      </text>
    </comment>
    <comment ref="G20" authorId="0" shapeId="0" xr:uid="{E2AC768A-CA66-4A46-8B4D-AE7BA39E3A61}">
      <text>
        <r>
          <rPr>
            <sz val="9"/>
            <color indexed="81"/>
            <rFont val="MS P ゴシック"/>
            <family val="3"/>
            <charset val="128"/>
          </rPr>
          <t>②は手入力してください。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Office</author>
  </authors>
  <commentList>
    <comment ref="U3" authorId="0" shapeId="0" xr:uid="{5486F83E-DAC3-4415-A3DA-27AE4E8ED63B}">
      <text>
        <r>
          <rPr>
            <sz val="9"/>
            <color indexed="81"/>
            <rFont val="MS P ゴシック"/>
            <family val="3"/>
            <charset val="128"/>
          </rPr>
          <t>締日
入力例
2023/9/15</t>
        </r>
      </text>
    </comment>
    <comment ref="R4" authorId="0" shapeId="0" xr:uid="{DE768812-0E58-4909-ABFB-6788920AA54F}">
      <text>
        <r>
          <rPr>
            <sz val="9"/>
            <color indexed="81"/>
            <rFont val="MS P ゴシック"/>
            <family val="3"/>
            <charset val="128"/>
          </rPr>
          <t>適格請求書発行事業者の登録番号
数字13桁</t>
        </r>
      </text>
    </comment>
    <comment ref="Q14" authorId="0" shapeId="0" xr:uid="{D2401190-9710-4B69-A5A1-0FA76BF103EA}">
      <text>
        <r>
          <rPr>
            <sz val="9"/>
            <color indexed="81"/>
            <rFont val="MS P ゴシック"/>
            <family val="3"/>
            <charset val="128"/>
          </rPr>
          <t>該当する項目に○をしてください。
（プルダウンメニューからも選択可能）</t>
        </r>
      </text>
    </comment>
    <comment ref="T14" authorId="0" shapeId="0" xr:uid="{B58AA414-8C0A-49AD-8124-C7878AA1C93C}">
      <text>
        <r>
          <rPr>
            <sz val="9"/>
            <color indexed="81"/>
            <rFont val="MS P ゴシック"/>
            <family val="3"/>
            <charset val="128"/>
          </rPr>
          <t>該当する項目に○をしてください。
（プルダウンメニューからも選択可能）</t>
        </r>
      </text>
    </comment>
    <comment ref="W14" authorId="0" shapeId="0" xr:uid="{0EFB6352-78DD-4C50-BEA9-77BD4D5B357C}">
      <text>
        <r>
          <rPr>
            <sz val="9"/>
            <color indexed="81"/>
            <rFont val="MS P ゴシック"/>
            <family val="3"/>
            <charset val="128"/>
          </rPr>
          <t>該当する項目に○をしてください。
（プルダウンメニューからも選択可能）</t>
        </r>
      </text>
    </comment>
    <comment ref="Q18" authorId="0" shapeId="0" xr:uid="{1D393CD2-76EB-483A-A3EA-65EA40F9BD4A}">
      <text>
        <r>
          <rPr>
            <sz val="9"/>
            <color indexed="81"/>
            <rFont val="MS P ゴシック"/>
            <family val="3"/>
            <charset val="128"/>
          </rPr>
          <t>該当する項目に○をしてください。
（プルダウンメニューからも選択可能）</t>
        </r>
      </text>
    </comment>
    <comment ref="V18" authorId="0" shapeId="0" xr:uid="{0D13E529-3C77-47F1-865D-F0726485E64E}">
      <text>
        <r>
          <rPr>
            <sz val="9"/>
            <color indexed="81"/>
            <rFont val="MS P ゴシック"/>
            <family val="3"/>
            <charset val="128"/>
          </rPr>
          <t>該当する項目に○をしてください。
（プルダウンメニューからも選択可能）</t>
        </r>
      </text>
    </comment>
    <comment ref="G20" authorId="0" shapeId="0" xr:uid="{E4625C71-AFD4-4F58-8C57-67FADCCCFC4D}">
      <text>
        <r>
          <rPr>
            <sz val="9"/>
            <color indexed="81"/>
            <rFont val="MS P ゴシック"/>
            <family val="3"/>
            <charset val="128"/>
          </rPr>
          <t>②は手入力してください。</t>
        </r>
      </text>
    </comment>
    <comment ref="F26" authorId="0" shapeId="0" xr:uid="{970826DB-BECE-4231-8C1D-68DE79C4CF24}">
      <text>
        <r>
          <rPr>
            <sz val="9"/>
            <color indexed="81"/>
            <rFont val="MS P ゴシック"/>
            <family val="3"/>
            <charset val="128"/>
          </rPr>
          <t>8%軽減税率対象の場合は※を入力してください。
（プルダウンメニューからも選択可能）</t>
        </r>
      </text>
    </comment>
    <comment ref="F27" authorId="0" shapeId="0" xr:uid="{4FC9004F-E1C4-4521-AC00-E97C53137AF8}">
      <text>
        <r>
          <rPr>
            <sz val="9"/>
            <color indexed="81"/>
            <rFont val="MS P ゴシック"/>
            <family val="3"/>
            <charset val="128"/>
          </rPr>
          <t>8%軽減税率対象の場合は※を入力してください。
（プルダウンメニューからも選択可能）</t>
        </r>
      </text>
    </comment>
    <comment ref="F28" authorId="0" shapeId="0" xr:uid="{959BD3FE-8260-4116-BB9C-30F196FE3FA4}">
      <text>
        <r>
          <rPr>
            <sz val="9"/>
            <color indexed="81"/>
            <rFont val="MS P ゴシック"/>
            <family val="3"/>
            <charset val="128"/>
          </rPr>
          <t>8%軽減税率対象の場合は※を入力してください。
（プルダウンメニューからも選択可能）</t>
        </r>
      </text>
    </comment>
    <comment ref="F29" authorId="0" shapeId="0" xr:uid="{EBA263F4-3B2C-449C-A699-DDEF17750177}">
      <text>
        <r>
          <rPr>
            <sz val="9"/>
            <color indexed="81"/>
            <rFont val="MS P ゴシック"/>
            <family val="3"/>
            <charset val="128"/>
          </rPr>
          <t>8%軽減税率対象の場合は※を入力してください。
（プルダウンメニューからも選択可能）</t>
        </r>
      </text>
    </comment>
    <comment ref="F30" authorId="0" shapeId="0" xr:uid="{890E3E32-1D71-4B6A-A17C-D74DDF9A4CAA}">
      <text>
        <r>
          <rPr>
            <sz val="9"/>
            <color indexed="81"/>
            <rFont val="MS P ゴシック"/>
            <family val="3"/>
            <charset val="128"/>
          </rPr>
          <t>8%軽減税率対象の場合は※を入力してください。
（プルダウンメニューからも選択可能）</t>
        </r>
      </text>
    </comment>
    <comment ref="F31" authorId="0" shapeId="0" xr:uid="{E7FF9361-2709-4894-8472-C14261913419}">
      <text>
        <r>
          <rPr>
            <sz val="9"/>
            <color indexed="81"/>
            <rFont val="MS P ゴシック"/>
            <family val="3"/>
            <charset val="128"/>
          </rPr>
          <t>8%軽減税率対象の場合は※を入力してください。
（プルダウンメニューからも選択可能）</t>
        </r>
      </text>
    </comment>
    <comment ref="F32" authorId="0" shapeId="0" xr:uid="{1CB811BF-D7D7-4F52-A839-0F90731E01ED}">
      <text>
        <r>
          <rPr>
            <sz val="9"/>
            <color indexed="81"/>
            <rFont val="MS P ゴシック"/>
            <family val="3"/>
            <charset val="128"/>
          </rPr>
          <t>8%軽減税率対象の場合は※を入力してください。
（プルダウンメニューからも選択可能）</t>
        </r>
      </text>
    </comment>
  </commentList>
</comments>
</file>

<file path=xl/sharedStrings.xml><?xml version="1.0" encoding="utf-8"?>
<sst xmlns="http://schemas.openxmlformats.org/spreadsheetml/2006/main" count="272" uniqueCount="94">
  <si>
    <t>請求書</t>
    <rPh sb="0" eb="1">
      <t>ショウ</t>
    </rPh>
    <rPh sb="1" eb="2">
      <t>モトム</t>
    </rPh>
    <rPh sb="2" eb="3">
      <t>ショ</t>
    </rPh>
    <phoneticPr fontId="3"/>
  </si>
  <si>
    <t>№</t>
    <phoneticPr fontId="3"/>
  </si>
  <si>
    <t>　　　年　　月　　日</t>
    <rPh sb="3" eb="4">
      <t>ネン</t>
    </rPh>
    <rPh sb="6" eb="7">
      <t>ガツ</t>
    </rPh>
    <rPh sb="9" eb="10">
      <t>ニチ</t>
    </rPh>
    <phoneticPr fontId="3"/>
  </si>
  <si>
    <t>下記の通り請求いたします。</t>
    <rPh sb="0" eb="2">
      <t>カキ</t>
    </rPh>
    <rPh sb="3" eb="4">
      <t>トオ</t>
    </rPh>
    <rPh sb="5" eb="7">
      <t>セイキュウ</t>
    </rPh>
    <phoneticPr fontId="3"/>
  </si>
  <si>
    <t>＊請求書は現場ごとに作成。</t>
    <rPh sb="1" eb="4">
      <t>セイキュウショ</t>
    </rPh>
    <rPh sb="5" eb="7">
      <t>ゲンバ</t>
    </rPh>
    <rPh sb="10" eb="12">
      <t>サクセイ</t>
    </rPh>
    <phoneticPr fontId="3"/>
  </si>
  <si>
    <t>＊請求書は毎月１５日締切、２０日までに当社に必着。</t>
    <rPh sb="1" eb="4">
      <t>セイキュウショ</t>
    </rPh>
    <rPh sb="5" eb="7">
      <t>マイツキ</t>
    </rPh>
    <rPh sb="9" eb="10">
      <t>ニチ</t>
    </rPh>
    <rPh sb="10" eb="12">
      <t>シメキリ</t>
    </rPh>
    <rPh sb="15" eb="16">
      <t>ニチ</t>
    </rPh>
    <rPh sb="19" eb="21">
      <t>トウシャ</t>
    </rPh>
    <rPh sb="22" eb="24">
      <t>ヒッチャク</t>
    </rPh>
    <phoneticPr fontId="3"/>
  </si>
  <si>
    <t>登録番号</t>
    <rPh sb="0" eb="4">
      <t>トウロクバンゴウ</t>
    </rPh>
    <phoneticPr fontId="3"/>
  </si>
  <si>
    <t>〒</t>
    <phoneticPr fontId="3"/>
  </si>
  <si>
    <t>代表者名</t>
    <rPh sb="0" eb="4">
      <t>ダイヒョウシャメイ</t>
    </rPh>
    <phoneticPr fontId="3"/>
  </si>
  <si>
    <t>会 社 名</t>
    <rPh sb="0" eb="1">
      <t>カイ</t>
    </rPh>
    <rPh sb="2" eb="3">
      <t>シャ</t>
    </rPh>
    <rPh sb="4" eb="5">
      <t>ナ</t>
    </rPh>
    <phoneticPr fontId="3"/>
  </si>
  <si>
    <t>Ｔ Ｅ Ｌ</t>
    <phoneticPr fontId="3"/>
  </si>
  <si>
    <t>Ｆ Ａ Ｘ</t>
    <phoneticPr fontId="3"/>
  </si>
  <si>
    <t>住　　所</t>
    <rPh sb="0" eb="1">
      <t>ジュウ</t>
    </rPh>
    <rPh sb="3" eb="4">
      <t>ショ</t>
    </rPh>
    <phoneticPr fontId="3"/>
  </si>
  <si>
    <t>該当する項目に○をする。</t>
    <rPh sb="0" eb="2">
      <t>ガイトウ</t>
    </rPh>
    <rPh sb="4" eb="6">
      <t>コウモク</t>
    </rPh>
    <phoneticPr fontId="3"/>
  </si>
  <si>
    <t>従来通り</t>
    <rPh sb="0" eb="3">
      <t>ジュウライドオ</t>
    </rPh>
    <phoneticPr fontId="3"/>
  </si>
  <si>
    <t>1.</t>
  </si>
  <si>
    <t>2.</t>
  </si>
  <si>
    <t>3.</t>
  </si>
  <si>
    <t>振込先</t>
    <rPh sb="0" eb="3">
      <t>フリコミサキ</t>
    </rPh>
    <phoneticPr fontId="3"/>
  </si>
  <si>
    <t>取引先コード</t>
    <rPh sb="0" eb="3">
      <t>トリヒキサキ</t>
    </rPh>
    <phoneticPr fontId="3"/>
  </si>
  <si>
    <t>振込銀行</t>
    <rPh sb="0" eb="2">
      <t>フリコミ</t>
    </rPh>
    <rPh sb="2" eb="4">
      <t>ギンコウ</t>
    </rPh>
    <phoneticPr fontId="3"/>
  </si>
  <si>
    <t>預金種目</t>
    <rPh sb="0" eb="4">
      <t>ヨキンシュモク</t>
    </rPh>
    <phoneticPr fontId="3"/>
  </si>
  <si>
    <t>口座番号</t>
    <rPh sb="0" eb="2">
      <t>コウザ</t>
    </rPh>
    <rPh sb="2" eb="4">
      <t>バンゴウ</t>
    </rPh>
    <phoneticPr fontId="3"/>
  </si>
  <si>
    <t>口座名義</t>
    <rPh sb="0" eb="4">
      <t>コウザメイギ</t>
    </rPh>
    <phoneticPr fontId="3"/>
  </si>
  <si>
    <t>フリガナ</t>
    <phoneticPr fontId="3"/>
  </si>
  <si>
    <t>当座預金</t>
    <rPh sb="0" eb="4">
      <t>トウザヨキン</t>
    </rPh>
    <phoneticPr fontId="3"/>
  </si>
  <si>
    <t>普通預金</t>
    <rPh sb="0" eb="4">
      <t>フツウヨキン</t>
    </rPh>
    <phoneticPr fontId="3"/>
  </si>
  <si>
    <t>－</t>
    <phoneticPr fontId="3"/>
  </si>
  <si>
    <t>銀行</t>
    <rPh sb="0" eb="2">
      <t>ギンコウ</t>
    </rPh>
    <phoneticPr fontId="3"/>
  </si>
  <si>
    <t>信金</t>
    <rPh sb="0" eb="2">
      <t>シンキン</t>
    </rPh>
    <phoneticPr fontId="3"/>
  </si>
  <si>
    <t>本店</t>
    <rPh sb="0" eb="2">
      <t>ホンテン</t>
    </rPh>
    <phoneticPr fontId="3"/>
  </si>
  <si>
    <t>支店</t>
    <rPh sb="0" eb="2">
      <t>シテン</t>
    </rPh>
    <phoneticPr fontId="3"/>
  </si>
  <si>
    <t>注文番号</t>
    <rPh sb="0" eb="4">
      <t>チュウモンバンゴウ</t>
    </rPh>
    <phoneticPr fontId="3"/>
  </si>
  <si>
    <t>現場名</t>
    <rPh sb="0" eb="3">
      <t>ゲンバメイ</t>
    </rPh>
    <phoneticPr fontId="3"/>
  </si>
  <si>
    <t>今回変更</t>
    <rPh sb="0" eb="4">
      <t>コンカイヘンコウ</t>
    </rPh>
    <phoneticPr fontId="3"/>
  </si>
  <si>
    <t>新規取引</t>
    <rPh sb="0" eb="4">
      <t>シンキトリヒキ</t>
    </rPh>
    <phoneticPr fontId="3"/>
  </si>
  <si>
    <t>①</t>
    <phoneticPr fontId="3"/>
  </si>
  <si>
    <t>②</t>
    <phoneticPr fontId="3"/>
  </si>
  <si>
    <t>③</t>
    <phoneticPr fontId="3"/>
  </si>
  <si>
    <t>④</t>
    <phoneticPr fontId="3"/>
  </si>
  <si>
    <t>請求金額(税込)</t>
    <rPh sb="0" eb="4">
      <t>セイキュウキンガク</t>
    </rPh>
    <rPh sb="5" eb="7">
      <t>ゼイコ</t>
    </rPh>
    <phoneticPr fontId="3"/>
  </si>
  <si>
    <t>銀行・支店ｺｰﾄﾞ</t>
    <rPh sb="0" eb="2">
      <t>ギンコウ</t>
    </rPh>
    <rPh sb="3" eb="5">
      <t>シテン</t>
    </rPh>
    <phoneticPr fontId="3"/>
  </si>
  <si>
    <t>①契約内訳</t>
    <rPh sb="1" eb="3">
      <t>ケイヤク</t>
    </rPh>
    <rPh sb="3" eb="5">
      <t>ウチワケ</t>
    </rPh>
    <phoneticPr fontId="3"/>
  </si>
  <si>
    <t>数量</t>
    <rPh sb="0" eb="2">
      <t>スウリョウ</t>
    </rPh>
    <phoneticPr fontId="3"/>
  </si>
  <si>
    <t>単価</t>
    <rPh sb="0" eb="2">
      <t>タンカ</t>
    </rPh>
    <phoneticPr fontId="3"/>
  </si>
  <si>
    <t>出来高%</t>
    <rPh sb="0" eb="3">
      <t>デキダカ</t>
    </rPh>
    <phoneticPr fontId="3"/>
  </si>
  <si>
    <t>工事番号</t>
    <rPh sb="0" eb="4">
      <t>コウジバンゴウ</t>
    </rPh>
    <phoneticPr fontId="3"/>
  </si>
  <si>
    <t>予算項目番号</t>
    <rPh sb="0" eb="6">
      <t>ヨサンコウモクバンゴウ</t>
    </rPh>
    <phoneticPr fontId="3"/>
  </si>
  <si>
    <t>今回支払額</t>
    <rPh sb="0" eb="5">
      <t>コンカイシハライガク</t>
    </rPh>
    <phoneticPr fontId="3"/>
  </si>
  <si>
    <t>印</t>
    <rPh sb="0" eb="1">
      <t>イン</t>
    </rPh>
    <phoneticPr fontId="3"/>
  </si>
  <si>
    <t>㊞</t>
    <phoneticPr fontId="3"/>
  </si>
  <si>
    <t>備考</t>
    <rPh sb="0" eb="2">
      <t>ビコウ</t>
    </rPh>
    <phoneticPr fontId="3"/>
  </si>
  <si>
    <t>金額(税抜)</t>
    <rPh sb="0" eb="2">
      <t>キンガク</t>
    </rPh>
    <rPh sb="3" eb="5">
      <t>ゼイヌ</t>
    </rPh>
    <phoneticPr fontId="3"/>
  </si>
  <si>
    <t>契約金額、予算金額については、該当する項目に○をする。</t>
    <rPh sb="0" eb="4">
      <t>ケイヤクキンガク</t>
    </rPh>
    <rPh sb="5" eb="9">
      <t>ヨサンキンガク</t>
    </rPh>
    <rPh sb="15" eb="17">
      <t>ガイトウ</t>
    </rPh>
    <rPh sb="19" eb="21">
      <t>コウモク</t>
    </rPh>
    <phoneticPr fontId="3"/>
  </si>
  <si>
    <t>契約金額
予算金額</t>
    <rPh sb="0" eb="4">
      <t>ケイヤクキンガク</t>
    </rPh>
    <rPh sb="5" eb="9">
      <t>ヨサンキンガク</t>
    </rPh>
    <phoneticPr fontId="3"/>
  </si>
  <si>
    <t>契約残高
予算残高</t>
    <rPh sb="0" eb="4">
      <t>ケイヤクザンダカ</t>
    </rPh>
    <rPh sb="5" eb="9">
      <t>ヨサンザンダカ</t>
    </rPh>
    <phoneticPr fontId="3"/>
  </si>
  <si>
    <t>￥</t>
    <phoneticPr fontId="3"/>
  </si>
  <si>
    <t>小計(税抜)</t>
    <rPh sb="0" eb="2">
      <t>ショウケイ</t>
    </rPh>
    <rPh sb="3" eb="5">
      <t>ゼイヌ</t>
    </rPh>
    <phoneticPr fontId="3"/>
  </si>
  <si>
    <t>消費税額</t>
    <rPh sb="0" eb="4">
      <t>ショウヒゼイガク</t>
    </rPh>
    <phoneticPr fontId="3"/>
  </si>
  <si>
    <t>(10%対象)</t>
    <rPh sb="4" eb="6">
      <t>タイショウ</t>
    </rPh>
    <phoneticPr fontId="3"/>
  </si>
  <si>
    <t>合　　計（税込）</t>
    <rPh sb="0" eb="1">
      <t>ゴウ</t>
    </rPh>
    <rPh sb="3" eb="4">
      <t>ケイ</t>
    </rPh>
    <rPh sb="5" eb="7">
      <t>ゼイコ</t>
    </rPh>
    <phoneticPr fontId="3"/>
  </si>
  <si>
    <t>日新設備株式会社 御中</t>
    <rPh sb="0" eb="4">
      <t>ニッシンセツビ</t>
    </rPh>
    <rPh sb="4" eb="8">
      <t>カブシキガイシャ</t>
    </rPh>
    <rPh sb="9" eb="11">
      <t>オンチュウ</t>
    </rPh>
    <phoneticPr fontId="3"/>
  </si>
  <si>
    <t>現 場 名</t>
    <rPh sb="0" eb="1">
      <t>ゲン</t>
    </rPh>
    <rPh sb="2" eb="3">
      <t>バ</t>
    </rPh>
    <rPh sb="4" eb="5">
      <t>メイ</t>
    </rPh>
    <phoneticPr fontId="3"/>
  </si>
  <si>
    <t>Ｔ</t>
    <phoneticPr fontId="3"/>
  </si>
  <si>
    <t>（以下は記入しないでください）</t>
    <rPh sb="1" eb="3">
      <t>イカ</t>
    </rPh>
    <rPh sb="4" eb="6">
      <t>キニュウ</t>
    </rPh>
    <phoneticPr fontId="3"/>
  </si>
  <si>
    <t>※</t>
    <phoneticPr fontId="3"/>
  </si>
  <si>
    <t>(税込)</t>
    <rPh sb="1" eb="3">
      <t>ゼイコ</t>
    </rPh>
    <phoneticPr fontId="3"/>
  </si>
  <si>
    <t>契約金額</t>
    <rPh sb="0" eb="4">
      <t>ケイヤクキンガク</t>
    </rPh>
    <phoneticPr fontId="3"/>
  </si>
  <si>
    <t>前回迄の請求額</t>
    <rPh sb="0" eb="2">
      <t>ゼンカイ</t>
    </rPh>
    <rPh sb="2" eb="3">
      <t>マデ</t>
    </rPh>
    <rPh sb="4" eb="7">
      <t>セイキュウガク</t>
    </rPh>
    <phoneticPr fontId="3"/>
  </si>
  <si>
    <t>今回の請求額(④-②)</t>
    <rPh sb="0" eb="2">
      <t>コンカイ</t>
    </rPh>
    <rPh sb="3" eb="6">
      <t>セイキュウガク</t>
    </rPh>
    <phoneticPr fontId="3"/>
  </si>
  <si>
    <t>今回迄の請求額(出来高)</t>
    <rPh sb="0" eb="2">
      <t>コンカイ</t>
    </rPh>
    <rPh sb="2" eb="3">
      <t>マデ</t>
    </rPh>
    <rPh sb="4" eb="7">
      <t>セイキュウガク</t>
    </rPh>
    <rPh sb="8" eb="11">
      <t>デキダカ</t>
    </rPh>
    <phoneticPr fontId="3"/>
  </si>
  <si>
    <t>④今回迄の請求額(出来高)</t>
    <rPh sb="1" eb="3">
      <t>コンカイ</t>
    </rPh>
    <rPh sb="3" eb="4">
      <t>マデ</t>
    </rPh>
    <rPh sb="5" eb="8">
      <t>セイキュウガク</t>
    </rPh>
    <rPh sb="9" eb="12">
      <t>デキダカ</t>
    </rPh>
    <phoneticPr fontId="3"/>
  </si>
  <si>
    <t>③今回の請求額(④-②)</t>
    <rPh sb="1" eb="3">
      <t>コンカイ</t>
    </rPh>
    <rPh sb="4" eb="7">
      <t>セイキュウガク</t>
    </rPh>
    <phoneticPr fontId="3"/>
  </si>
  <si>
    <t>項　　目</t>
    <rPh sb="0" eb="1">
      <t>コウ</t>
    </rPh>
    <rPh sb="3" eb="4">
      <t>メ</t>
    </rPh>
    <phoneticPr fontId="3"/>
  </si>
  <si>
    <t>小計
(税抜)</t>
    <rPh sb="0" eb="2">
      <t>ショウケイ</t>
    </rPh>
    <rPh sb="4" eb="6">
      <t>ゼイヌ</t>
    </rPh>
    <phoneticPr fontId="3"/>
  </si>
  <si>
    <t>消費
税額</t>
    <rPh sb="0" eb="2">
      <t>ショウヒ</t>
    </rPh>
    <rPh sb="3" eb="5">
      <t>ゼイガク</t>
    </rPh>
    <phoneticPr fontId="3"/>
  </si>
  <si>
    <t>(8%軽減対象)</t>
    <rPh sb="3" eb="5">
      <t>ケイゲン</t>
    </rPh>
    <rPh sb="5" eb="7">
      <t>タイショウ</t>
    </rPh>
    <phoneticPr fontId="3"/>
  </si>
  <si>
    <t>①</t>
  </si>
  <si>
    <t>○○株式会社</t>
    <rPh sb="2" eb="6">
      <t>カブシキガイシャ</t>
    </rPh>
    <phoneticPr fontId="3"/>
  </si>
  <si>
    <t>○○　○○</t>
    <phoneticPr fontId="3"/>
  </si>
  <si>
    <t>00-0000-0000</t>
    <phoneticPr fontId="3"/>
  </si>
  <si>
    <t>ﾏﾙﾏﾙ(ｶ</t>
    <phoneticPr fontId="3"/>
  </si>
  <si>
    <t>□□</t>
    <phoneticPr fontId="3"/>
  </si>
  <si>
    <t>□□□</t>
    <phoneticPr fontId="3"/>
  </si>
  <si>
    <t>1234567890123</t>
    <phoneticPr fontId="3"/>
  </si>
  <si>
    <t>000-0000</t>
    <phoneticPr fontId="3"/>
  </si>
  <si>
    <t>東京都○○区○○1-2-3</t>
    <rPh sb="0" eb="3">
      <t>トウキョウト</t>
    </rPh>
    <rPh sb="5" eb="6">
      <t>ク</t>
    </rPh>
    <phoneticPr fontId="3"/>
  </si>
  <si>
    <t>○○ビル空調改修工事</t>
    <rPh sb="4" eb="6">
      <t>クウチョウ</t>
    </rPh>
    <rPh sb="6" eb="10">
      <t>カイシュウコウジ</t>
    </rPh>
    <phoneticPr fontId="3"/>
  </si>
  <si>
    <t>　　　年　　月　　日</t>
    <phoneticPr fontId="3"/>
  </si>
  <si>
    <t>【注】8%軽減税率に該当する項目がある場合のみこちらの様式を使用してください。</t>
    <rPh sb="1" eb="2">
      <t>チュウ</t>
    </rPh>
    <rPh sb="3" eb="4">
      <t>ゼイリツ</t>
    </rPh>
    <rPh sb="5" eb="9">
      <t>ケイゲンゼイリツ</t>
    </rPh>
    <rPh sb="10" eb="12">
      <t>ガイトウ</t>
    </rPh>
    <rPh sb="14" eb="16">
      <t>コウモク</t>
    </rPh>
    <rPh sb="19" eb="21">
      <t>バアイ</t>
    </rPh>
    <rPh sb="27" eb="29">
      <t>ヨウシキ</t>
    </rPh>
    <rPh sb="30" eb="32">
      <t>シヨウ</t>
    </rPh>
    <phoneticPr fontId="3"/>
  </si>
  <si>
    <t>例）ダクト工事一式</t>
    <rPh sb="0" eb="1">
      <t>レイ</t>
    </rPh>
    <rPh sb="5" eb="7">
      <t>コウジ</t>
    </rPh>
    <rPh sb="7" eb="9">
      <t>イッシキ</t>
    </rPh>
    <phoneticPr fontId="3"/>
  </si>
  <si>
    <t>　　ダクト工事一式</t>
    <rPh sb="5" eb="7">
      <t>コウジ</t>
    </rPh>
    <rPh sb="7" eb="9">
      <t>イッシキ</t>
    </rPh>
    <phoneticPr fontId="3"/>
  </si>
  <si>
    <t>②</t>
  </si>
  <si>
    <t>○○ビル 2階</t>
    <rPh sb="6" eb="7">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</si>
</sst>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
    <numFmt numFmtId="177" formatCode="[$]ggge&quot;年&quot;m&quot;月&quot;d&quot;日&quot;;@" x16r2:formatCode16="[$-ja-JP-x-gannen]ggge&quot;年&quot;m&quot;月&quot;d&quot;日&quot;;@"/>
    <numFmt numFmtId="178" formatCode="#\ #\ #\ #\ #\ #"/>
    <numFmt numFmtId="179" formatCode="0\ 0\ 0"/>
    <numFmt numFmtId="180" formatCode="#\ \ #\ \ #\ \ #\ \ #\ \ #"/>
    <numFmt numFmtId="181" formatCode="0000"/>
    <numFmt numFmtId="182" formatCode="000"/>
  </numFmts>
  <fonts count="1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9"/>
      <color indexed="81"/>
      <name val="MS P ゴシック"/>
      <family val="3"/>
      <charset val="128"/>
    </font>
    <font>
      <sz val="11"/>
      <color theme="1"/>
      <name val="ＭＳ 明朝"/>
      <family val="1"/>
      <charset val="128"/>
    </font>
    <font>
      <sz val="12"/>
      <color theme="1"/>
      <name val="ＭＳ 明朝"/>
      <family val="1"/>
      <charset val="128"/>
    </font>
    <font>
      <u val="doubleAccounting"/>
      <sz val="22"/>
      <color theme="1"/>
      <name val="ＭＳ 明朝"/>
      <family val="1"/>
      <charset val="128"/>
    </font>
    <font>
      <sz val="10"/>
      <color theme="1"/>
      <name val="ＭＳ 明朝"/>
      <family val="1"/>
      <charset val="128"/>
    </font>
    <font>
      <u val="doubleAccounting"/>
      <sz val="10"/>
      <color theme="1"/>
      <name val="ＭＳ 明朝"/>
      <family val="1"/>
      <charset val="128"/>
    </font>
    <font>
      <sz val="9"/>
      <color theme="1"/>
      <name val="ＭＳ 明朝"/>
      <family val="1"/>
      <charset val="128"/>
    </font>
    <font>
      <sz val="7"/>
      <color theme="1"/>
      <name val="ＭＳ 明朝"/>
      <family val="1"/>
      <charset val="128"/>
    </font>
    <font>
      <sz val="16"/>
      <color theme="1"/>
      <name val="ＭＳ 明朝"/>
      <family val="1"/>
      <charset val="128"/>
    </font>
    <font>
      <b/>
      <sz val="12"/>
      <color theme="1"/>
      <name val="ＭＳ 明朝"/>
      <family val="1"/>
      <charset val="128"/>
    </font>
    <font>
      <b/>
      <sz val="16"/>
      <color theme="1"/>
      <name val="ＭＳ 明朝"/>
      <family val="1"/>
      <charset val="128"/>
    </font>
    <font>
      <sz val="1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69">
    <border>
      <left/>
      <right/>
      <top/>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9">
    <xf numFmtId="0" fontId="0" fillId="0" borderId="0" xfId="0">
      <alignment vertical="center"/>
    </xf>
    <xf numFmtId="0" fontId="5" fillId="0" borderId="0" xfId="0" applyFont="1">
      <alignment vertical="center"/>
    </xf>
    <xf numFmtId="0" fontId="8" fillId="0" borderId="0" xfId="0" applyFont="1">
      <alignment vertical="center"/>
    </xf>
    <xf numFmtId="0" fontId="8" fillId="0" borderId="4" xfId="0" applyFont="1" applyBorder="1">
      <alignment vertical="center"/>
    </xf>
    <xf numFmtId="0" fontId="9" fillId="0" borderId="0" xfId="0" applyFont="1">
      <alignment vertical="center"/>
    </xf>
    <xf numFmtId="0" fontId="8" fillId="0" borderId="9" xfId="0" applyFont="1" applyBorder="1" applyAlignment="1">
      <alignment vertical="center" shrinkToFit="1"/>
    </xf>
    <xf numFmtId="0" fontId="8" fillId="0" borderId="3" xfId="0" applyFont="1" applyBorder="1" applyAlignment="1">
      <alignment vertical="center" shrinkToFit="1"/>
    </xf>
    <xf numFmtId="0" fontId="8" fillId="0" borderId="29" xfId="0" applyFont="1" applyBorder="1" applyAlignment="1">
      <alignment horizontal="center" vertical="center"/>
    </xf>
    <xf numFmtId="0" fontId="8" fillId="0" borderId="7" xfId="0" applyFont="1" applyBorder="1">
      <alignment vertical="center"/>
    </xf>
    <xf numFmtId="0" fontId="8" fillId="0" borderId="0" xfId="0" applyFont="1" applyAlignment="1">
      <alignment horizontal="center" vertical="center"/>
    </xf>
    <xf numFmtId="0" fontId="8" fillId="0" borderId="33" xfId="0" applyFont="1" applyBorder="1" applyAlignment="1">
      <alignment horizontal="centerContinuous" vertical="center"/>
    </xf>
    <xf numFmtId="0" fontId="11"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13" fillId="0" borderId="1" xfId="0" applyFont="1" applyBorder="1">
      <alignment vertical="center"/>
    </xf>
    <xf numFmtId="0" fontId="11" fillId="0" borderId="33" xfId="0" applyFont="1" applyBorder="1" applyAlignment="1">
      <alignment horizontal="centerContinuous" vertical="center"/>
    </xf>
    <xf numFmtId="0" fontId="8" fillId="0" borderId="28" xfId="0" applyFont="1" applyBorder="1" applyAlignment="1">
      <alignment horizontal="center" vertical="center"/>
    </xf>
    <xf numFmtId="0" fontId="8" fillId="0" borderId="7" xfId="0" applyFont="1" applyBorder="1" applyAlignment="1">
      <alignment vertical="center" shrinkToFit="1"/>
    </xf>
    <xf numFmtId="0" fontId="15" fillId="0" borderId="4"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60" xfId="0" applyFont="1" applyBorder="1" applyAlignment="1">
      <alignment horizontal="center" vertical="center"/>
    </xf>
    <xf numFmtId="0" fontId="8" fillId="0" borderId="63" xfId="0" applyFont="1" applyBorder="1" applyAlignment="1">
      <alignment vertical="center" shrinkToFit="1"/>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2" xfId="0" applyFont="1" applyBorder="1" applyProtection="1">
      <alignment vertical="center"/>
      <protection locked="0"/>
    </xf>
    <xf numFmtId="0" fontId="8" fillId="0" borderId="0" xfId="0" applyFont="1" applyProtection="1">
      <alignment vertical="center"/>
      <protection locked="0"/>
    </xf>
    <xf numFmtId="0" fontId="8" fillId="0" borderId="6" xfId="0" applyFont="1" applyBorder="1" applyProtection="1">
      <alignment vertical="center"/>
      <protection locked="0"/>
    </xf>
    <xf numFmtId="0" fontId="8" fillId="0" borderId="5" xfId="0" applyFont="1" applyBorder="1" applyProtection="1">
      <alignment vertical="center"/>
      <protection locked="0"/>
    </xf>
    <xf numFmtId="0" fontId="8" fillId="0" borderId="4" xfId="0" applyFont="1" applyBorder="1" applyProtection="1">
      <alignment vertical="center"/>
      <protection locked="0"/>
    </xf>
    <xf numFmtId="0" fontId="8" fillId="0" borderId="3" xfId="0" applyFont="1" applyBorder="1" applyProtection="1">
      <alignment vertical="center"/>
      <protection locked="0"/>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3" borderId="10" xfId="0" applyFont="1" applyFill="1" applyBorder="1" applyAlignment="1">
      <alignment vertical="center" shrinkToFit="1"/>
    </xf>
    <xf numFmtId="0" fontId="8" fillId="3" borderId="4" xfId="0" applyFont="1" applyFill="1" applyBorder="1" applyAlignment="1">
      <alignment vertical="center" shrinkToFit="1"/>
    </xf>
    <xf numFmtId="0" fontId="8" fillId="3" borderId="9" xfId="0" applyFont="1" applyFill="1" applyBorder="1" applyAlignment="1">
      <alignment vertical="center" shrinkToFit="1"/>
    </xf>
    <xf numFmtId="0" fontId="8" fillId="3" borderId="3" xfId="0" applyFont="1" applyFill="1" applyBorder="1" applyAlignment="1">
      <alignment vertical="center" shrinkToFit="1"/>
    </xf>
    <xf numFmtId="49" fontId="8" fillId="3" borderId="8" xfId="0" applyNumberFormat="1" applyFont="1" applyFill="1" applyBorder="1" applyAlignment="1" applyProtection="1">
      <alignment horizontal="center" vertical="center" shrinkToFit="1"/>
      <protection locked="0"/>
    </xf>
    <xf numFmtId="49" fontId="8" fillId="3" borderId="31" xfId="0" applyNumberFormat="1" applyFont="1" applyFill="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0" xfId="0" applyFont="1" applyAlignment="1" applyProtection="1">
      <alignment vertical="center" wrapText="1" shrinkToFit="1"/>
      <protection locked="0"/>
    </xf>
    <xf numFmtId="0" fontId="6" fillId="0" borderId="37" xfId="0" applyFont="1" applyBorder="1" applyAlignment="1">
      <alignment horizontal="center" vertical="center"/>
    </xf>
    <xf numFmtId="0" fontId="8" fillId="2" borderId="30"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0" borderId="11" xfId="0" applyFont="1" applyBorder="1">
      <alignment vertical="center"/>
    </xf>
    <xf numFmtId="0" fontId="7" fillId="0" borderId="0" xfId="0" applyFont="1" applyAlignment="1">
      <alignment horizontal="distributed" vertical="center"/>
    </xf>
    <xf numFmtId="0" fontId="8" fillId="2" borderId="4" xfId="0" applyFont="1" applyFill="1" applyBorder="1" applyAlignment="1" applyProtection="1">
      <alignment horizontal="center" vertical="center" shrinkToFit="1"/>
      <protection locked="0"/>
    </xf>
    <xf numFmtId="0" fontId="6" fillId="0" borderId="4" xfId="0" applyFont="1" applyBorder="1" applyAlignment="1">
      <alignment horizontal="distributed" vertical="center"/>
    </xf>
    <xf numFmtId="177" fontId="8" fillId="2" borderId="0" xfId="0" applyNumberFormat="1" applyFont="1" applyFill="1" applyAlignment="1" applyProtection="1">
      <alignment horizontal="center" vertical="center" shrinkToFit="1"/>
      <protection locked="0"/>
    </xf>
    <xf numFmtId="0" fontId="8" fillId="0" borderId="0" xfId="0" applyFont="1" applyAlignment="1">
      <alignment horizontal="distributed" vertical="center"/>
    </xf>
    <xf numFmtId="0" fontId="0" fillId="0" borderId="0" xfId="0" applyAlignment="1">
      <alignment horizontal="distributed" vertical="center"/>
    </xf>
    <xf numFmtId="49" fontId="8" fillId="2" borderId="0" xfId="0" applyNumberFormat="1" applyFont="1" applyFill="1" applyAlignment="1" applyProtection="1">
      <alignment vertical="center" shrinkToFit="1"/>
      <protection locked="0"/>
    </xf>
    <xf numFmtId="49" fontId="0" fillId="2" borderId="0" xfId="0" applyNumberFormat="1" applyFill="1" applyAlignment="1" applyProtection="1">
      <alignment vertical="center" shrinkToFit="1"/>
      <protection locked="0"/>
    </xf>
    <xf numFmtId="0" fontId="8" fillId="2" borderId="0" xfId="0" applyFont="1" applyFill="1" applyAlignment="1" applyProtection="1">
      <alignment vertical="center" shrinkToFit="1"/>
      <protection locked="0"/>
    </xf>
    <xf numFmtId="0" fontId="13" fillId="0" borderId="0" xfId="0" applyFont="1" applyAlignment="1">
      <alignment horizontal="center" vertical="center" shrinkToFit="1"/>
    </xf>
    <xf numFmtId="38" fontId="14" fillId="0" borderId="1" xfId="3" applyFont="1" applyBorder="1" applyAlignment="1">
      <alignment horizontal="right" vertical="center" shrinkToFit="1"/>
    </xf>
    <xf numFmtId="0" fontId="0" fillId="2" borderId="0" xfId="0" applyFill="1" applyAlignment="1" applyProtection="1">
      <alignment vertical="center" shrinkToFit="1"/>
      <protection locked="0"/>
    </xf>
    <xf numFmtId="0" fontId="8" fillId="0" borderId="0" xfId="0" applyFont="1" applyAlignment="1">
      <alignment horizontal="center" vertical="center"/>
    </xf>
    <xf numFmtId="0" fontId="8" fillId="0" borderId="29" xfId="0" applyFont="1" applyBorder="1" applyAlignment="1">
      <alignment horizontal="distributed" vertical="center" shrinkToFit="1"/>
    </xf>
    <xf numFmtId="0" fontId="8" fillId="0" borderId="8" xfId="0" applyFont="1" applyBorder="1" applyAlignment="1">
      <alignment horizontal="distributed" vertical="center" shrinkToFit="1"/>
    </xf>
    <xf numFmtId="0" fontId="8" fillId="0" borderId="7" xfId="0" applyFont="1" applyBorder="1" applyAlignment="1">
      <alignment horizontal="distributed" vertical="center" shrinkToFit="1"/>
    </xf>
    <xf numFmtId="0" fontId="12" fillId="2" borderId="29"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8" fillId="0" borderId="29" xfId="0" applyFont="1" applyBorder="1" applyAlignment="1">
      <alignment horizontal="distributed" vertical="center"/>
    </xf>
    <xf numFmtId="0" fontId="8" fillId="0" borderId="8" xfId="0" applyFont="1" applyBorder="1" applyAlignment="1">
      <alignment horizontal="distributed" vertical="center"/>
    </xf>
    <xf numFmtId="0" fontId="8" fillId="0" borderId="7" xfId="0" applyFont="1" applyBorder="1" applyAlignment="1">
      <alignment horizontal="distributed" vertical="center"/>
    </xf>
    <xf numFmtId="0" fontId="8" fillId="0" borderId="8" xfId="0" applyFont="1" applyBorder="1" applyAlignment="1">
      <alignment horizontal="center" vertical="center" shrinkToFit="1"/>
    </xf>
    <xf numFmtId="0" fontId="8" fillId="0" borderId="32" xfId="0" applyFont="1" applyBorder="1" applyAlignment="1">
      <alignment horizontal="center" vertical="center" shrinkToFit="1"/>
    </xf>
    <xf numFmtId="182" fontId="12" fillId="2" borderId="8" xfId="0" applyNumberFormat="1" applyFont="1" applyFill="1" applyBorder="1" applyAlignment="1" applyProtection="1">
      <alignment horizontal="center" vertical="center"/>
      <protection locked="0"/>
    </xf>
    <xf numFmtId="182" fontId="12" fillId="2" borderId="7" xfId="0" applyNumberFormat="1" applyFont="1" applyFill="1" applyBorder="1" applyAlignment="1" applyProtection="1">
      <alignment horizontal="center" vertical="center"/>
      <protection locked="0"/>
    </xf>
    <xf numFmtId="0" fontId="8" fillId="0" borderId="7" xfId="0" applyFont="1" applyBorder="1" applyAlignment="1">
      <alignment horizontal="center" vertical="center" shrinkToFit="1"/>
    </xf>
    <xf numFmtId="0" fontId="8" fillId="0" borderId="29" xfId="0" applyFont="1" applyBorder="1" applyAlignment="1">
      <alignment horizontal="center" vertical="center" shrinkToFit="1"/>
    </xf>
    <xf numFmtId="38" fontId="12" fillId="0" borderId="29" xfId="3" applyFont="1" applyBorder="1" applyAlignment="1">
      <alignment vertical="center" shrinkToFit="1"/>
    </xf>
    <xf numFmtId="38" fontId="12" fillId="0" borderId="8" xfId="3" applyFont="1" applyBorder="1" applyAlignment="1">
      <alignment vertical="center" shrinkToFit="1"/>
    </xf>
    <xf numFmtId="38" fontId="12" fillId="0" borderId="7" xfId="3" applyFont="1" applyBorder="1" applyAlignment="1">
      <alignment vertical="center" shrinkToFit="1"/>
    </xf>
    <xf numFmtId="0" fontId="8" fillId="0" borderId="5" xfId="0" applyFont="1" applyBorder="1" applyAlignment="1">
      <alignment horizontal="distributed" vertical="center"/>
    </xf>
    <xf numFmtId="0" fontId="8" fillId="0" borderId="4" xfId="0" applyFont="1" applyBorder="1" applyAlignment="1">
      <alignment horizontal="distributed" vertical="center"/>
    </xf>
    <xf numFmtId="0" fontId="8" fillId="0" borderId="3" xfId="0" applyFont="1" applyBorder="1" applyAlignment="1">
      <alignment horizontal="distributed" vertical="center"/>
    </xf>
    <xf numFmtId="176" fontId="12" fillId="2" borderId="29" xfId="0" applyNumberFormat="1" applyFont="1" applyFill="1" applyBorder="1" applyAlignment="1" applyProtection="1">
      <alignment horizontal="center" vertical="center"/>
      <protection locked="0"/>
    </xf>
    <xf numFmtId="176" fontId="12" fillId="2" borderId="8" xfId="0" applyNumberFormat="1" applyFont="1" applyFill="1" applyBorder="1" applyAlignment="1" applyProtection="1">
      <alignment horizontal="center" vertical="center"/>
      <protection locked="0"/>
    </xf>
    <xf numFmtId="176" fontId="12" fillId="2" borderId="7" xfId="0" applyNumberFormat="1" applyFont="1" applyFill="1" applyBorder="1" applyAlignment="1" applyProtection="1">
      <alignment horizontal="center" vertical="center"/>
      <protection locked="0"/>
    </xf>
    <xf numFmtId="0" fontId="8" fillId="0" borderId="11" xfId="0" applyFont="1" applyBorder="1" applyAlignment="1">
      <alignment horizontal="distributed" vertical="center"/>
    </xf>
    <xf numFmtId="0" fontId="8" fillId="0" borderId="10" xfId="0" applyFont="1" applyBorder="1" applyAlignment="1">
      <alignment horizontal="distributed" vertical="center"/>
    </xf>
    <xf numFmtId="0" fontId="8" fillId="0" borderId="9" xfId="0" applyFont="1" applyBorder="1" applyAlignment="1">
      <alignment horizontal="distributed" vertical="center"/>
    </xf>
    <xf numFmtId="0" fontId="12" fillId="2" borderId="11"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8" fillId="0" borderId="11" xfId="0" applyFont="1" applyBorder="1" applyAlignment="1">
      <alignment horizontal="distributed" vertical="center" shrinkToFit="1"/>
    </xf>
    <xf numFmtId="0" fontId="8" fillId="0" borderId="10" xfId="0" applyFont="1" applyBorder="1" applyAlignment="1">
      <alignment horizontal="distributed" vertical="center" shrinkToFit="1"/>
    </xf>
    <xf numFmtId="0" fontId="8" fillId="0" borderId="9" xfId="0" applyFont="1" applyBorder="1" applyAlignment="1">
      <alignment horizontal="distributed" vertical="center" shrinkToFit="1"/>
    </xf>
    <xf numFmtId="0" fontId="8" fillId="0" borderId="2"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6"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4" xfId="0" applyFont="1" applyBorder="1" applyAlignment="1">
      <alignment horizontal="distributed" vertical="center" shrinkToFit="1"/>
    </xf>
    <xf numFmtId="0" fontId="8" fillId="0" borderId="3" xfId="0" applyFont="1" applyBorder="1" applyAlignment="1">
      <alignment horizontal="distributed" vertical="center" shrinkToFit="1"/>
    </xf>
    <xf numFmtId="0" fontId="8" fillId="2" borderId="11" xfId="0" applyFont="1" applyFill="1" applyBorder="1" applyAlignment="1" applyProtection="1">
      <alignment vertical="center" wrapText="1"/>
      <protection locked="0"/>
    </xf>
    <xf numFmtId="0" fontId="8" fillId="2" borderId="10" xfId="0" applyFont="1" applyFill="1" applyBorder="1" applyAlignment="1" applyProtection="1">
      <alignment vertical="center" wrapText="1"/>
      <protection locked="0"/>
    </xf>
    <xf numFmtId="0" fontId="8" fillId="2" borderId="9"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8" fillId="2" borderId="5"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181" fontId="12" fillId="2" borderId="29" xfId="0" applyNumberFormat="1" applyFont="1" applyFill="1" applyBorder="1" applyAlignment="1" applyProtection="1">
      <alignment horizontal="center" vertical="center"/>
      <protection locked="0"/>
    </xf>
    <xf numFmtId="181" fontId="12" fillId="2" borderId="8" xfId="0" applyNumberFormat="1" applyFont="1" applyFill="1" applyBorder="1" applyAlignment="1" applyProtection="1">
      <alignment horizontal="center" vertical="center"/>
      <protection locked="0"/>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38" fontId="12" fillId="2" borderId="11" xfId="3" applyFont="1" applyFill="1" applyBorder="1" applyAlignment="1" applyProtection="1">
      <alignment vertical="center" shrinkToFit="1"/>
      <protection locked="0"/>
    </xf>
    <xf numFmtId="38" fontId="12" fillId="2" borderId="10" xfId="3" applyFont="1" applyFill="1" applyBorder="1" applyAlignment="1" applyProtection="1">
      <alignment vertical="center" shrinkToFit="1"/>
      <protection locked="0"/>
    </xf>
    <xf numFmtId="38" fontId="12" fillId="2" borderId="9" xfId="3" applyFont="1" applyFill="1" applyBorder="1" applyAlignment="1" applyProtection="1">
      <alignment vertical="center" shrinkToFit="1"/>
      <protection locked="0"/>
    </xf>
    <xf numFmtId="0" fontId="8" fillId="0" borderId="17" xfId="0" applyFont="1" applyBorder="1" applyAlignment="1">
      <alignment horizontal="distributed" vertical="center"/>
    </xf>
    <xf numFmtId="0" fontId="8" fillId="0" borderId="19" xfId="0" applyFont="1" applyBorder="1" applyAlignment="1">
      <alignment horizontal="distributed" vertical="center"/>
    </xf>
    <xf numFmtId="0" fontId="8" fillId="0" borderId="18" xfId="0" applyFont="1" applyBorder="1" applyAlignment="1">
      <alignment horizontal="distributed" vertical="center"/>
    </xf>
    <xf numFmtId="0" fontId="8" fillId="2" borderId="17"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38" fontId="12" fillId="0" borderId="61" xfId="3" applyFont="1" applyBorder="1" applyAlignment="1">
      <alignment vertical="center" shrinkToFit="1"/>
    </xf>
    <xf numFmtId="38" fontId="12" fillId="0" borderId="62" xfId="3" applyFont="1" applyBorder="1" applyAlignment="1">
      <alignment vertical="center" shrinkToFit="1"/>
    </xf>
    <xf numFmtId="38" fontId="12" fillId="0" borderId="64" xfId="3" applyFont="1" applyBorder="1" applyAlignment="1">
      <alignment vertical="center" shrinkToFit="1"/>
    </xf>
    <xf numFmtId="0" fontId="8" fillId="0" borderId="25" xfId="0" applyFont="1" applyBorder="1" applyAlignment="1">
      <alignment horizontal="distributed" vertical="center"/>
    </xf>
    <xf numFmtId="0" fontId="8" fillId="0" borderId="23" xfId="0" applyFont="1" applyBorder="1" applyAlignment="1">
      <alignment horizontal="distributed" vertical="center"/>
    </xf>
    <xf numFmtId="0" fontId="8" fillId="0" borderId="26" xfId="0" applyFont="1" applyBorder="1" applyAlignment="1">
      <alignment horizontal="distributed" vertical="center"/>
    </xf>
    <xf numFmtId="0" fontId="8" fillId="0" borderId="14" xfId="0" applyFont="1" applyBorder="1" applyAlignment="1">
      <alignment horizontal="distributed" vertical="center"/>
    </xf>
    <xf numFmtId="0" fontId="8" fillId="0" borderId="12" xfId="0" applyFont="1" applyBorder="1" applyAlignment="1">
      <alignment horizontal="distributed" vertical="center"/>
    </xf>
    <xf numFmtId="0" fontId="8" fillId="0" borderId="15" xfId="0" applyFont="1" applyBorder="1" applyAlignment="1">
      <alignment horizontal="distributed" vertical="center"/>
    </xf>
    <xf numFmtId="0" fontId="8" fillId="2" borderId="21"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38" fontId="12" fillId="0" borderId="5" xfId="3" applyFont="1" applyBorder="1" applyAlignment="1">
      <alignment vertical="center" shrinkToFit="1"/>
    </xf>
    <xf numFmtId="38" fontId="12" fillId="0" borderId="4" xfId="3" applyFont="1" applyBorder="1" applyAlignment="1">
      <alignment vertical="center" shrinkToFit="1"/>
    </xf>
    <xf numFmtId="38" fontId="12" fillId="0" borderId="3" xfId="3" applyFont="1" applyBorder="1" applyAlignment="1">
      <alignment vertical="center" shrinkToFit="1"/>
    </xf>
    <xf numFmtId="0" fontId="8" fillId="0" borderId="17" xfId="0" applyFont="1" applyBorder="1" applyAlignment="1">
      <alignment horizontal="distributed" vertical="center" indent="5"/>
    </xf>
    <xf numFmtId="0" fontId="0" fillId="0" borderId="19" xfId="0" applyBorder="1" applyAlignment="1">
      <alignment horizontal="distributed" vertical="center" indent="5"/>
    </xf>
    <xf numFmtId="0" fontId="8" fillId="0" borderId="47" xfId="0" applyFont="1"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8" fillId="0" borderId="19" xfId="0" applyFont="1" applyBorder="1" applyAlignment="1">
      <alignment horizontal="center" vertical="center" shrinkToFit="1"/>
    </xf>
    <xf numFmtId="0" fontId="0" fillId="0" borderId="19" xfId="0" applyBorder="1" applyAlignment="1">
      <alignment horizontal="center" vertical="center" shrinkToFit="1"/>
    </xf>
    <xf numFmtId="0" fontId="0" fillId="0" borderId="18" xfId="0" applyBorder="1" applyAlignment="1">
      <alignment horizontal="center" vertical="center" shrinkToFit="1"/>
    </xf>
    <xf numFmtId="0" fontId="8" fillId="0" borderId="1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8" xfId="0" applyFont="1" applyBorder="1" applyAlignment="1">
      <alignment horizontal="center" vertical="center" shrinkToFit="1"/>
    </xf>
    <xf numFmtId="0" fontId="0" fillId="0" borderId="28" xfId="0" applyBorder="1" applyAlignment="1">
      <alignment horizontal="center" vertical="center" shrinkToFit="1"/>
    </xf>
    <xf numFmtId="0" fontId="0" fillId="0" borderId="44" xfId="0" applyBorder="1" applyAlignment="1">
      <alignment horizontal="center" vertical="center" shrinkToFit="1"/>
    </xf>
    <xf numFmtId="0" fontId="8" fillId="0" borderId="50" xfId="0" applyFont="1" applyBorder="1" applyAlignment="1">
      <alignment horizontal="center" vertical="center" shrinkToFit="1"/>
    </xf>
    <xf numFmtId="0" fontId="0" fillId="0" borderId="51" xfId="0" applyBorder="1" applyAlignment="1">
      <alignment horizontal="center" vertical="center" shrinkToFit="1"/>
    </xf>
    <xf numFmtId="0" fontId="0" fillId="0" borderId="38" xfId="0" applyBorder="1" applyAlignment="1">
      <alignment horizontal="center" vertical="center" shrinkToFit="1"/>
    </xf>
    <xf numFmtId="0" fontId="8" fillId="2" borderId="17" xfId="0" applyFont="1" applyFill="1" applyBorder="1" applyAlignment="1" applyProtection="1">
      <alignment vertical="center" shrinkToFit="1"/>
      <protection locked="0"/>
    </xf>
    <xf numFmtId="0" fontId="8" fillId="2" borderId="19" xfId="0" applyFont="1" applyFill="1" applyBorder="1" applyAlignment="1" applyProtection="1">
      <alignment vertical="center" shrinkToFit="1"/>
      <protection locked="0"/>
    </xf>
    <xf numFmtId="0" fontId="8" fillId="2" borderId="16" xfId="0" applyFont="1" applyFill="1" applyBorder="1" applyAlignment="1" applyProtection="1">
      <alignment vertical="center" shrinkToFit="1"/>
      <protection locked="0"/>
    </xf>
    <xf numFmtId="38" fontId="6" fillId="2" borderId="16" xfId="3" applyFont="1" applyFill="1" applyBorder="1" applyAlignment="1" applyProtection="1">
      <alignment vertical="center" shrinkToFit="1"/>
      <protection locked="0"/>
    </xf>
    <xf numFmtId="38" fontId="6" fillId="2" borderId="30" xfId="3" applyFont="1" applyFill="1" applyBorder="1" applyAlignment="1" applyProtection="1">
      <alignment vertical="center" shrinkToFit="1"/>
      <protection locked="0"/>
    </xf>
    <xf numFmtId="38" fontId="6" fillId="2" borderId="45" xfId="3" applyFont="1" applyFill="1" applyBorder="1" applyAlignment="1" applyProtection="1">
      <alignment vertical="center" shrinkToFit="1"/>
      <protection locked="0"/>
    </xf>
    <xf numFmtId="9" fontId="6" fillId="0" borderId="68" xfId="4" applyFont="1" applyBorder="1" applyAlignment="1">
      <alignment horizontal="right" vertical="center" shrinkToFit="1"/>
    </xf>
    <xf numFmtId="9" fontId="6" fillId="0" borderId="16" xfId="4" applyFont="1" applyBorder="1" applyAlignment="1">
      <alignment horizontal="right" vertical="center" shrinkToFit="1"/>
    </xf>
    <xf numFmtId="38" fontId="6" fillId="2" borderId="53" xfId="3" applyFont="1" applyFill="1" applyBorder="1" applyAlignment="1" applyProtection="1">
      <alignment vertical="center" shrinkToFit="1"/>
      <protection locked="0"/>
    </xf>
    <xf numFmtId="9" fontId="6" fillId="0" borderId="30" xfId="4" applyFont="1" applyBorder="1" applyAlignment="1">
      <alignment horizontal="right" vertical="center" shrinkToFit="1"/>
    </xf>
    <xf numFmtId="38" fontId="6" fillId="2" borderId="39" xfId="3" applyFont="1" applyFill="1" applyBorder="1" applyAlignment="1" applyProtection="1">
      <alignment vertical="center" shrinkToFit="1"/>
      <protection locked="0"/>
    </xf>
    <xf numFmtId="9" fontId="6" fillId="0" borderId="24" xfId="4" applyFont="1" applyBorder="1" applyAlignment="1">
      <alignment horizontal="right" vertical="center" shrinkToFit="1"/>
    </xf>
    <xf numFmtId="9" fontId="6" fillId="0" borderId="27" xfId="4" applyFont="1" applyBorder="1" applyAlignment="1">
      <alignment horizontal="right" vertical="center" shrinkToFit="1"/>
    </xf>
    <xf numFmtId="38" fontId="6" fillId="2" borderId="27" xfId="3" applyFont="1" applyFill="1" applyBorder="1" applyAlignment="1" applyProtection="1">
      <alignment vertical="center" shrinkToFit="1"/>
      <protection locked="0"/>
    </xf>
    <xf numFmtId="38" fontId="6" fillId="2" borderId="40" xfId="3"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8" fillId="2" borderId="23" xfId="0" applyFont="1" applyFill="1" applyBorder="1" applyAlignment="1" applyProtection="1">
      <alignment vertical="center" shrinkToFit="1"/>
      <protection locked="0"/>
    </xf>
    <xf numFmtId="0" fontId="8" fillId="2" borderId="24" xfId="0" applyFont="1" applyFill="1" applyBorder="1" applyAlignment="1" applyProtection="1">
      <alignment vertical="center" shrinkToFit="1"/>
      <protection locked="0"/>
    </xf>
    <xf numFmtId="38" fontId="6" fillId="2" borderId="24" xfId="3" applyFont="1" applyFill="1" applyBorder="1" applyAlignment="1" applyProtection="1">
      <alignment vertical="center" shrinkToFit="1"/>
      <protection locked="0"/>
    </xf>
    <xf numFmtId="38" fontId="6" fillId="2" borderId="46" xfId="3" applyFont="1" applyFill="1" applyBorder="1" applyAlignment="1" applyProtection="1">
      <alignment vertical="center" shrinkToFit="1"/>
      <protection locked="0"/>
    </xf>
    <xf numFmtId="9" fontId="6" fillId="0" borderId="66" xfId="4" applyFont="1" applyBorder="1" applyAlignment="1">
      <alignment horizontal="right" vertical="center" shrinkToFit="1"/>
    </xf>
    <xf numFmtId="38" fontId="6" fillId="2" borderId="55" xfId="3" applyFont="1" applyFill="1" applyBorder="1" applyAlignment="1" applyProtection="1">
      <alignment vertical="center" shrinkToFit="1"/>
      <protection locked="0"/>
    </xf>
    <xf numFmtId="0" fontId="8" fillId="2" borderId="14" xfId="0" applyFont="1" applyFill="1" applyBorder="1" applyAlignment="1" applyProtection="1">
      <alignment vertical="center" shrinkToFit="1"/>
      <protection locked="0"/>
    </xf>
    <xf numFmtId="0" fontId="8" fillId="2" borderId="12" xfId="0" applyFont="1" applyFill="1" applyBorder="1" applyAlignment="1" applyProtection="1">
      <alignment vertical="center" shrinkToFit="1"/>
      <protection locked="0"/>
    </xf>
    <xf numFmtId="0" fontId="8" fillId="2" borderId="13" xfId="0" applyFont="1" applyFill="1" applyBorder="1" applyAlignment="1" applyProtection="1">
      <alignment vertical="center" shrinkToFit="1"/>
      <protection locked="0"/>
    </xf>
    <xf numFmtId="38" fontId="6" fillId="2" borderId="13" xfId="3" applyFont="1" applyFill="1" applyBorder="1" applyAlignment="1" applyProtection="1">
      <alignment vertical="center" shrinkToFit="1"/>
      <protection locked="0"/>
    </xf>
    <xf numFmtId="38" fontId="6" fillId="2" borderId="28" xfId="3" applyFont="1" applyFill="1" applyBorder="1" applyAlignment="1" applyProtection="1">
      <alignment vertical="center" shrinkToFit="1"/>
      <protection locked="0"/>
    </xf>
    <xf numFmtId="38" fontId="6" fillId="2" borderId="44" xfId="3" applyFont="1" applyFill="1" applyBorder="1" applyAlignment="1" applyProtection="1">
      <alignment vertical="center" shrinkToFit="1"/>
      <protection locked="0"/>
    </xf>
    <xf numFmtId="9" fontId="6" fillId="0" borderId="67" xfId="4" applyFont="1" applyBorder="1" applyAlignment="1">
      <alignment horizontal="right" vertical="center" shrinkToFit="1"/>
    </xf>
    <xf numFmtId="9" fontId="6" fillId="0" borderId="13" xfId="4" applyFont="1" applyBorder="1" applyAlignment="1">
      <alignment horizontal="right" vertical="center" shrinkToFit="1"/>
    </xf>
    <xf numFmtId="38" fontId="6" fillId="2" borderId="51" xfId="3" applyFont="1" applyFill="1" applyBorder="1" applyAlignment="1" applyProtection="1">
      <alignment vertical="center" shrinkToFit="1"/>
      <protection locked="0"/>
    </xf>
    <xf numFmtId="9" fontId="6" fillId="0" borderId="28" xfId="4" applyFont="1" applyBorder="1" applyAlignment="1">
      <alignment horizontal="right" vertical="center" shrinkToFit="1"/>
    </xf>
    <xf numFmtId="38" fontId="6" fillId="2" borderId="38" xfId="3" applyFont="1" applyFill="1" applyBorder="1" applyAlignment="1" applyProtection="1">
      <alignment vertical="center" shrinkToFit="1"/>
      <protection locked="0"/>
    </xf>
    <xf numFmtId="38" fontId="6" fillId="0" borderId="30" xfId="3" applyFont="1" applyBorder="1" applyAlignment="1">
      <alignment vertical="center" shrinkToFit="1"/>
    </xf>
    <xf numFmtId="38" fontId="6" fillId="0" borderId="53" xfId="3" applyFont="1" applyBorder="1" applyAlignment="1">
      <alignment vertical="center" shrinkToFit="1"/>
    </xf>
    <xf numFmtId="38" fontId="6" fillId="0" borderId="39" xfId="3" applyFont="1" applyBorder="1" applyAlignment="1">
      <alignment vertical="center" shrinkToFit="1"/>
    </xf>
    <xf numFmtId="38" fontId="6" fillId="0" borderId="16" xfId="3" applyFont="1" applyBorder="1" applyAlignment="1">
      <alignment vertical="center" shrinkToFit="1"/>
    </xf>
    <xf numFmtId="38" fontId="6" fillId="0" borderId="45" xfId="3" applyFont="1" applyBorder="1" applyAlignment="1">
      <alignment vertical="center" shrinkToFit="1"/>
    </xf>
    <xf numFmtId="9" fontId="6" fillId="0" borderId="65" xfId="4" applyFont="1" applyBorder="1" applyAlignment="1">
      <alignment horizontal="right" vertical="center" shrinkToFit="1"/>
    </xf>
    <xf numFmtId="9" fontId="6" fillId="0" borderId="32" xfId="4" applyFont="1" applyBorder="1" applyAlignment="1">
      <alignment horizontal="right" vertical="center" shrinkToFit="1"/>
    </xf>
    <xf numFmtId="0" fontId="8" fillId="0" borderId="37" xfId="0" applyFont="1" applyBorder="1" applyAlignment="1">
      <alignment horizontal="center" vertical="center" shrinkToFit="1"/>
    </xf>
    <xf numFmtId="38" fontId="6" fillId="0" borderId="37" xfId="3" applyFont="1" applyBorder="1" applyAlignment="1">
      <alignment vertical="center" shrinkToFit="1"/>
    </xf>
    <xf numFmtId="38" fontId="6" fillId="0" borderId="31" xfId="3" applyFont="1" applyBorder="1" applyAlignment="1">
      <alignment vertical="center" shrinkToFit="1"/>
    </xf>
    <xf numFmtId="9" fontId="6" fillId="0" borderId="58" xfId="4" applyFont="1" applyBorder="1" applyAlignment="1">
      <alignment horizontal="right" vertical="center" shrinkToFit="1"/>
    </xf>
    <xf numFmtId="9" fontId="6" fillId="0" borderId="59" xfId="4" applyFont="1" applyBorder="1" applyAlignment="1">
      <alignment horizontal="right" vertical="center" shrinkToFit="1"/>
    </xf>
    <xf numFmtId="38" fontId="6" fillId="0" borderId="56" xfId="3" applyFont="1" applyBorder="1" applyAlignment="1">
      <alignment vertical="center" shrinkToFit="1"/>
    </xf>
    <xf numFmtId="38" fontId="6" fillId="0" borderId="57" xfId="3" applyFont="1" applyBorder="1" applyAlignment="1">
      <alignment vertical="center" shrinkToFit="1"/>
    </xf>
    <xf numFmtId="9" fontId="6" fillId="0" borderId="37" xfId="4" applyFont="1" applyBorder="1" applyAlignment="1">
      <alignment horizontal="right" vertical="center" shrinkToFit="1"/>
    </xf>
    <xf numFmtId="38" fontId="6" fillId="0" borderId="41" xfId="3" applyFont="1" applyBorder="1" applyAlignment="1">
      <alignment vertical="center" shrinkToFit="1"/>
    </xf>
    <xf numFmtId="180" fontId="6" fillId="0" borderId="29" xfId="0" applyNumberFormat="1" applyFont="1" applyBorder="1" applyAlignment="1" applyProtection="1">
      <alignment horizontal="distributed" vertical="center" indent="1" shrinkToFit="1"/>
      <protection locked="0"/>
    </xf>
    <xf numFmtId="180" fontId="6" fillId="0" borderId="8" xfId="0" applyNumberFormat="1" applyFont="1" applyBorder="1" applyAlignment="1" applyProtection="1">
      <alignment horizontal="distributed" vertical="center" indent="1" shrinkToFit="1"/>
      <protection locked="0"/>
    </xf>
    <xf numFmtId="180" fontId="6" fillId="0" borderId="7" xfId="0" applyNumberFormat="1" applyFont="1" applyBorder="1" applyAlignment="1" applyProtection="1">
      <alignment horizontal="distributed" vertical="center" indent="1" shrinkToFit="1"/>
      <protection locked="0"/>
    </xf>
    <xf numFmtId="38" fontId="6" fillId="0" borderId="29" xfId="3" applyFont="1" applyBorder="1" applyAlignment="1" applyProtection="1">
      <alignment vertical="center" shrinkToFit="1"/>
      <protection locked="0"/>
    </xf>
    <xf numFmtId="38" fontId="6" fillId="0" borderId="8" xfId="3" applyFont="1" applyBorder="1" applyAlignment="1" applyProtection="1">
      <alignment vertical="center" shrinkToFit="1"/>
      <protection locked="0"/>
    </xf>
    <xf numFmtId="38" fontId="6" fillId="0" borderId="7" xfId="3" applyFont="1" applyBorder="1" applyAlignment="1" applyProtection="1">
      <alignment vertical="center" shrinkToFit="1"/>
      <protection locked="0"/>
    </xf>
    <xf numFmtId="0" fontId="8" fillId="0" borderId="3" xfId="0" applyFont="1" applyBorder="1" applyAlignment="1">
      <alignment horizontal="center" vertical="center" shrinkToFit="1"/>
    </xf>
    <xf numFmtId="0" fontId="8" fillId="0" borderId="29"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7" xfId="0" applyFont="1" applyBorder="1" applyAlignment="1">
      <alignment horizontal="distributed" vertical="center" wrapText="1"/>
    </xf>
    <xf numFmtId="0" fontId="6" fillId="0" borderId="29"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178" fontId="6" fillId="0" borderId="5" xfId="0" applyNumberFormat="1" applyFont="1" applyBorder="1" applyAlignment="1" applyProtection="1">
      <alignment horizontal="center" vertical="center" shrinkToFit="1"/>
      <protection locked="0"/>
    </xf>
    <xf numFmtId="178" fontId="6" fillId="0" borderId="4" xfId="0" applyNumberFormat="1" applyFont="1" applyBorder="1" applyAlignment="1" applyProtection="1">
      <alignment horizontal="center" vertical="center" shrinkToFit="1"/>
      <protection locked="0"/>
    </xf>
    <xf numFmtId="179" fontId="6" fillId="0" borderId="4" xfId="0" applyNumberFormat="1" applyFont="1" applyBorder="1" applyAlignment="1" applyProtection="1">
      <alignment horizontal="center" vertical="center"/>
      <protection locked="0"/>
    </xf>
    <xf numFmtId="179" fontId="6" fillId="0" borderId="3" xfId="0" applyNumberFormat="1" applyFont="1" applyBorder="1" applyAlignment="1" applyProtection="1">
      <alignment horizontal="center" vertical="center"/>
      <protection locked="0"/>
    </xf>
    <xf numFmtId="0" fontId="8" fillId="0" borderId="5"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38" fontId="6" fillId="0" borderId="28" xfId="3" applyFont="1" applyBorder="1" applyAlignment="1">
      <alignment vertical="center" shrinkToFit="1"/>
    </xf>
    <xf numFmtId="38" fontId="6" fillId="0" borderId="38" xfId="3" applyFont="1" applyBorder="1" applyAlignment="1">
      <alignment vertical="center" shrinkToFit="1"/>
    </xf>
    <xf numFmtId="0" fontId="8" fillId="0" borderId="11" xfId="0" applyFont="1" applyBorder="1" applyAlignment="1">
      <alignment horizontal="center" vertical="center" wrapText="1" shrinkToFit="1"/>
    </xf>
    <xf numFmtId="0" fontId="5" fillId="0" borderId="42" xfId="0" applyFont="1" applyBorder="1" applyAlignment="1">
      <alignment horizontal="center" vertical="center" shrinkToFit="1"/>
    </xf>
    <xf numFmtId="0" fontId="0" fillId="0" borderId="5" xfId="0" applyBorder="1" applyAlignment="1">
      <alignment horizontal="center" vertical="center" shrinkToFit="1"/>
    </xf>
    <xf numFmtId="0" fontId="0" fillId="0" borderId="43" xfId="0" applyBorder="1" applyAlignment="1">
      <alignment horizontal="center" vertical="center" shrinkToFit="1"/>
    </xf>
    <xf numFmtId="9" fontId="6" fillId="0" borderId="52" xfId="4" applyFont="1" applyBorder="1" applyAlignment="1">
      <alignment horizontal="right" vertical="center" shrinkToFit="1"/>
    </xf>
    <xf numFmtId="38" fontId="6" fillId="0" borderId="44" xfId="3" applyFont="1" applyBorder="1" applyAlignment="1">
      <alignment vertical="center" shrinkToFit="1"/>
    </xf>
    <xf numFmtId="9" fontId="6" fillId="0" borderId="50" xfId="4" applyFont="1" applyBorder="1" applyAlignment="1">
      <alignment horizontal="right" vertical="center" shrinkToFit="1"/>
    </xf>
    <xf numFmtId="38" fontId="6" fillId="0" borderId="51" xfId="3" applyFont="1" applyBorder="1" applyAlignment="1">
      <alignment vertical="center" shrinkToFit="1"/>
    </xf>
    <xf numFmtId="0" fontId="5" fillId="0" borderId="8" xfId="0" applyFont="1" applyBorder="1" applyAlignment="1">
      <alignment horizontal="center" vertical="center" shrinkToFit="1"/>
    </xf>
    <xf numFmtId="0" fontId="0" fillId="2" borderId="23" xfId="0"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8" fillId="0" borderId="42" xfId="0" applyFont="1" applyBorder="1" applyAlignment="1">
      <alignment horizontal="center" vertical="center" shrinkToFit="1"/>
    </xf>
    <xf numFmtId="9" fontId="6" fillId="0" borderId="54" xfId="4" applyFont="1" applyBorder="1" applyAlignment="1">
      <alignment horizontal="right"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2" borderId="19" xfId="0"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cellXfs>
  <cellStyles count="5">
    <cellStyle name="パーセント" xfId="4" builtinId="5"/>
    <cellStyle name="桁区切り" xfId="3" builtinId="6"/>
    <cellStyle name="桁区切り 2" xfId="2" xr:uid="{26A8B63E-9B17-4577-9F05-3F94DD2C4F89}"/>
    <cellStyle name="標準" xfId="0" builtinId="0"/>
    <cellStyle name="標準 2" xfId="1" xr:uid="{E5508F89-573B-44F4-9BC3-82004DF38F85}"/>
  </cellStyles>
  <dxfs count="0"/>
  <tableStyles count="0" defaultTableStyle="TableStyleMedium2" defaultPivotStyle="PivotStyleLight16"/>
  <colors>
    <mruColors>
      <color rgb="FFCC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238125</xdr:colOff>
      <xdr:row>14</xdr:row>
      <xdr:rowOff>28575</xdr:rowOff>
    </xdr:from>
    <xdr:to>
      <xdr:col>22</xdr:col>
      <xdr:colOff>12825</xdr:colOff>
      <xdr:row>14</xdr:row>
      <xdr:rowOff>208575</xdr:rowOff>
    </xdr:to>
    <xdr:sp macro="" textlink="">
      <xdr:nvSpPr>
        <xdr:cNvPr id="2" name="楕円 1">
          <a:extLst>
            <a:ext uri="{FF2B5EF4-FFF2-40B4-BE49-F238E27FC236}">
              <a16:creationId xmlns:a16="http://schemas.microsoft.com/office/drawing/2014/main" id="{329AE125-2D82-4D6A-86E0-FBCA3A6F95C6}"/>
            </a:ext>
          </a:extLst>
        </xdr:cNvPr>
        <xdr:cNvSpPr/>
      </xdr:nvSpPr>
      <xdr:spPr>
        <a:xfrm>
          <a:off x="5191125" y="2905125"/>
          <a:ext cx="27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228600</xdr:colOff>
      <xdr:row>15</xdr:row>
      <xdr:rowOff>19050</xdr:rowOff>
    </xdr:from>
    <xdr:to>
      <xdr:col>25</xdr:col>
      <xdr:colOff>238125</xdr:colOff>
      <xdr:row>15</xdr:row>
      <xdr:rowOff>199050</xdr:rowOff>
    </xdr:to>
    <xdr:sp macro="" textlink="">
      <xdr:nvSpPr>
        <xdr:cNvPr id="3" name="楕円 2">
          <a:extLst>
            <a:ext uri="{FF2B5EF4-FFF2-40B4-BE49-F238E27FC236}">
              <a16:creationId xmlns:a16="http://schemas.microsoft.com/office/drawing/2014/main" id="{A0115C15-D900-4382-9276-CC63EE845B60}"/>
            </a:ext>
          </a:extLst>
        </xdr:cNvPr>
        <xdr:cNvSpPr/>
      </xdr:nvSpPr>
      <xdr:spPr>
        <a:xfrm>
          <a:off x="6172200" y="3114675"/>
          <a:ext cx="257175"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0</xdr:colOff>
      <xdr:row>13</xdr:row>
      <xdr:rowOff>0</xdr:rowOff>
    </xdr:from>
    <xdr:to>
      <xdr:col>28</xdr:col>
      <xdr:colOff>22350</xdr:colOff>
      <xdr:row>13</xdr:row>
      <xdr:rowOff>180000</xdr:rowOff>
    </xdr:to>
    <xdr:sp macro="" textlink="">
      <xdr:nvSpPr>
        <xdr:cNvPr id="4" name="楕円 3">
          <a:extLst>
            <a:ext uri="{FF2B5EF4-FFF2-40B4-BE49-F238E27FC236}">
              <a16:creationId xmlns:a16="http://schemas.microsoft.com/office/drawing/2014/main" id="{F3FE3CA9-0857-442A-BBC0-8BEF20AF1D26}"/>
            </a:ext>
          </a:extLst>
        </xdr:cNvPr>
        <xdr:cNvSpPr/>
      </xdr:nvSpPr>
      <xdr:spPr>
        <a:xfrm>
          <a:off x="6686550" y="2657475"/>
          <a:ext cx="270000" cy="180000"/>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fLocksWithSheet="0"/>
  </xdr:twoCellAnchor>
  <xdr:twoCellAnchor>
    <xdr:from>
      <xdr:col>27</xdr:col>
      <xdr:colOff>0</xdr:colOff>
      <xdr:row>17</xdr:row>
      <xdr:rowOff>0</xdr:rowOff>
    </xdr:from>
    <xdr:to>
      <xdr:col>28</xdr:col>
      <xdr:colOff>22350</xdr:colOff>
      <xdr:row>17</xdr:row>
      <xdr:rowOff>180000</xdr:rowOff>
    </xdr:to>
    <xdr:sp macro="" textlink="">
      <xdr:nvSpPr>
        <xdr:cNvPr id="5" name="楕円 4">
          <a:extLst>
            <a:ext uri="{FF2B5EF4-FFF2-40B4-BE49-F238E27FC236}">
              <a16:creationId xmlns:a16="http://schemas.microsoft.com/office/drawing/2014/main" id="{ECAB075D-3DC1-4787-82C9-A6736486E5DB}"/>
            </a:ext>
          </a:extLst>
        </xdr:cNvPr>
        <xdr:cNvSpPr/>
      </xdr:nvSpPr>
      <xdr:spPr>
        <a:xfrm>
          <a:off x="6686550" y="3533775"/>
          <a:ext cx="270000" cy="180000"/>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fLocksWithSheet="0"/>
  </xdr:twoCellAnchor>
  <xdr:twoCellAnchor editAs="oneCell">
    <xdr:from>
      <xdr:col>3</xdr:col>
      <xdr:colOff>180975</xdr:colOff>
      <xdr:row>39</xdr:row>
      <xdr:rowOff>0</xdr:rowOff>
    </xdr:from>
    <xdr:to>
      <xdr:col>9</xdr:col>
      <xdr:colOff>92863</xdr:colOff>
      <xdr:row>42</xdr:row>
      <xdr:rowOff>732</xdr:rowOff>
    </xdr:to>
    <xdr:grpSp>
      <xdr:nvGrpSpPr>
        <xdr:cNvPr id="8" name="グループ化 7">
          <a:extLst>
            <a:ext uri="{FF2B5EF4-FFF2-40B4-BE49-F238E27FC236}">
              <a16:creationId xmlns:a16="http://schemas.microsoft.com/office/drawing/2014/main" id="{11F71C95-2D31-37D0-191C-60473FA27424}"/>
            </a:ext>
          </a:extLst>
        </xdr:cNvPr>
        <xdr:cNvGrpSpPr/>
      </xdr:nvGrpSpPr>
      <xdr:grpSpPr>
        <a:xfrm>
          <a:off x="923925" y="8029575"/>
          <a:ext cx="1397788" cy="829407"/>
          <a:chOff x="923925" y="8029575"/>
          <a:chExt cx="1397788" cy="829407"/>
        </a:xfrm>
      </xdr:grpSpPr>
      <xdr:cxnSp macro="">
        <xdr:nvCxnSpPr>
          <xdr:cNvPr id="22" name="直線コネクタ 21">
            <a:extLst>
              <a:ext uri="{FF2B5EF4-FFF2-40B4-BE49-F238E27FC236}">
                <a16:creationId xmlns:a16="http://schemas.microsoft.com/office/drawing/2014/main" id="{B28EF3C7-9583-4647-88F5-7F5A3186AE1F}"/>
              </a:ext>
            </a:extLst>
          </xdr:cNvPr>
          <xdr:cNvCxnSpPr/>
        </xdr:nvCxnSpPr>
        <xdr:spPr>
          <a:xfrm>
            <a:off x="1393033" y="8031956"/>
            <a:ext cx="0" cy="273600"/>
          </a:xfrm>
          <a:prstGeom prst="line">
            <a:avLst/>
          </a:prstGeom>
          <a:noFill/>
          <a:ln w="3175" cap="flat" cmpd="sng" algn="ctr">
            <a:solidFill>
              <a:sysClr val="windowText" lastClr="000000"/>
            </a:solidFill>
            <a:prstDash val="sysDot"/>
            <a:miter lim="800000"/>
          </a:ln>
          <a:effectLst/>
        </xdr:spPr>
      </xdr:cxnSp>
      <xdr:cxnSp macro="">
        <xdr:nvCxnSpPr>
          <xdr:cNvPr id="23" name="直線コネクタ 22">
            <a:extLst>
              <a:ext uri="{FF2B5EF4-FFF2-40B4-BE49-F238E27FC236}">
                <a16:creationId xmlns:a16="http://schemas.microsoft.com/office/drawing/2014/main" id="{EA3248E2-1AC6-438E-892B-395CFABAB444}"/>
              </a:ext>
            </a:extLst>
          </xdr:cNvPr>
          <xdr:cNvCxnSpPr/>
        </xdr:nvCxnSpPr>
        <xdr:spPr>
          <a:xfrm>
            <a:off x="1235870" y="8029575"/>
            <a:ext cx="0" cy="273600"/>
          </a:xfrm>
          <a:prstGeom prst="line">
            <a:avLst/>
          </a:prstGeom>
          <a:noFill/>
          <a:ln w="3175" cap="flat" cmpd="sng" algn="ctr">
            <a:solidFill>
              <a:sysClr val="windowText" lastClr="000000"/>
            </a:solidFill>
            <a:prstDash val="sysDot"/>
            <a:miter lim="800000"/>
          </a:ln>
          <a:effectLst/>
        </xdr:spPr>
      </xdr:cxnSp>
      <xdr:cxnSp macro="">
        <xdr:nvCxnSpPr>
          <xdr:cNvPr id="24" name="直線コネクタ 23">
            <a:extLst>
              <a:ext uri="{FF2B5EF4-FFF2-40B4-BE49-F238E27FC236}">
                <a16:creationId xmlns:a16="http://schemas.microsoft.com/office/drawing/2014/main" id="{0B0D88E3-98EF-4005-90B0-3FE236FE6E6F}"/>
              </a:ext>
            </a:extLst>
          </xdr:cNvPr>
          <xdr:cNvCxnSpPr/>
        </xdr:nvCxnSpPr>
        <xdr:spPr>
          <a:xfrm>
            <a:off x="1081088" y="8029575"/>
            <a:ext cx="0" cy="273600"/>
          </a:xfrm>
          <a:prstGeom prst="line">
            <a:avLst/>
          </a:prstGeom>
          <a:noFill/>
          <a:ln w="3175" cap="flat" cmpd="sng" algn="ctr">
            <a:solidFill>
              <a:sysClr val="windowText" lastClr="000000"/>
            </a:solidFill>
            <a:prstDash val="sysDot"/>
            <a:miter lim="800000"/>
          </a:ln>
          <a:effectLst/>
        </xdr:spPr>
      </xdr:cxnSp>
      <xdr:cxnSp macro="">
        <xdr:nvCxnSpPr>
          <xdr:cNvPr id="25" name="直線コネクタ 24">
            <a:extLst>
              <a:ext uri="{FF2B5EF4-FFF2-40B4-BE49-F238E27FC236}">
                <a16:creationId xmlns:a16="http://schemas.microsoft.com/office/drawing/2014/main" id="{AB0C8B4F-DC16-4F75-BEA4-E97CA2ED4F07}"/>
              </a:ext>
            </a:extLst>
          </xdr:cNvPr>
          <xdr:cNvCxnSpPr/>
        </xdr:nvCxnSpPr>
        <xdr:spPr>
          <a:xfrm>
            <a:off x="923925" y="8031957"/>
            <a:ext cx="0" cy="273600"/>
          </a:xfrm>
          <a:prstGeom prst="line">
            <a:avLst/>
          </a:prstGeom>
          <a:noFill/>
          <a:ln w="3175" cap="flat" cmpd="sng" algn="ctr">
            <a:solidFill>
              <a:sysClr val="windowText" lastClr="000000"/>
            </a:solidFill>
            <a:prstDash val="sysDot"/>
            <a:miter lim="800000"/>
          </a:ln>
          <a:effectLst/>
        </xdr:spPr>
      </xdr:cxnSp>
      <xdr:cxnSp macro="">
        <xdr:nvCxnSpPr>
          <xdr:cNvPr id="26" name="直線コネクタ 25">
            <a:extLst>
              <a:ext uri="{FF2B5EF4-FFF2-40B4-BE49-F238E27FC236}">
                <a16:creationId xmlns:a16="http://schemas.microsoft.com/office/drawing/2014/main" id="{4B55336D-3453-4775-B582-887C9ED20C94}"/>
              </a:ext>
            </a:extLst>
          </xdr:cNvPr>
          <xdr:cNvCxnSpPr/>
        </xdr:nvCxnSpPr>
        <xdr:spPr>
          <a:xfrm>
            <a:off x="2152644" y="8031955"/>
            <a:ext cx="0" cy="273600"/>
          </a:xfrm>
          <a:prstGeom prst="line">
            <a:avLst/>
          </a:prstGeom>
          <a:noFill/>
          <a:ln w="3175" cap="flat" cmpd="sng" algn="ctr">
            <a:solidFill>
              <a:sysClr val="windowText" lastClr="000000"/>
            </a:solidFill>
            <a:prstDash val="sysDot"/>
            <a:miter lim="800000"/>
          </a:ln>
          <a:effectLst/>
        </xdr:spPr>
      </xdr:cxnSp>
      <xdr:cxnSp macro="">
        <xdr:nvCxnSpPr>
          <xdr:cNvPr id="27" name="直線コネクタ 26">
            <a:extLst>
              <a:ext uri="{FF2B5EF4-FFF2-40B4-BE49-F238E27FC236}">
                <a16:creationId xmlns:a16="http://schemas.microsoft.com/office/drawing/2014/main" id="{5D811DA6-4E18-4606-9BA5-36DB370A0C5F}"/>
              </a:ext>
            </a:extLst>
          </xdr:cNvPr>
          <xdr:cNvCxnSpPr/>
        </xdr:nvCxnSpPr>
        <xdr:spPr>
          <a:xfrm>
            <a:off x="2321713" y="8031955"/>
            <a:ext cx="0" cy="273600"/>
          </a:xfrm>
          <a:prstGeom prst="line">
            <a:avLst/>
          </a:prstGeom>
          <a:noFill/>
          <a:ln w="3175" cap="flat" cmpd="sng" algn="ctr">
            <a:solidFill>
              <a:sysClr val="windowText" lastClr="000000"/>
            </a:solidFill>
            <a:prstDash val="sysDot"/>
            <a:miter lim="800000"/>
          </a:ln>
          <a:effectLst/>
        </xdr:spPr>
      </xdr:cxnSp>
      <xdr:cxnSp macro="">
        <xdr:nvCxnSpPr>
          <xdr:cNvPr id="29" name="直線コネクタ 28">
            <a:extLst>
              <a:ext uri="{FF2B5EF4-FFF2-40B4-BE49-F238E27FC236}">
                <a16:creationId xmlns:a16="http://schemas.microsoft.com/office/drawing/2014/main" id="{07CA7D5D-A224-4ED8-A3A5-0E8802C57A97}"/>
              </a:ext>
            </a:extLst>
          </xdr:cNvPr>
          <xdr:cNvCxnSpPr/>
        </xdr:nvCxnSpPr>
        <xdr:spPr>
          <a:xfrm>
            <a:off x="1554956" y="8031958"/>
            <a:ext cx="0" cy="273600"/>
          </a:xfrm>
          <a:prstGeom prst="line">
            <a:avLst/>
          </a:prstGeom>
          <a:noFill/>
          <a:ln w="3175" cap="flat" cmpd="sng" algn="ctr">
            <a:solidFill>
              <a:sysClr val="windowText" lastClr="000000"/>
            </a:solidFill>
            <a:prstDash val="sysDot"/>
            <a:miter lim="800000"/>
          </a:ln>
          <a:effectLst/>
        </xdr:spPr>
      </xdr:cxnSp>
      <xdr:cxnSp macro="">
        <xdr:nvCxnSpPr>
          <xdr:cNvPr id="31" name="直線コネクタ 30">
            <a:extLst>
              <a:ext uri="{FF2B5EF4-FFF2-40B4-BE49-F238E27FC236}">
                <a16:creationId xmlns:a16="http://schemas.microsoft.com/office/drawing/2014/main" id="{36E8B757-7D43-4248-ABF0-9A13BF7AB601}"/>
              </a:ext>
            </a:extLst>
          </xdr:cNvPr>
          <xdr:cNvCxnSpPr/>
        </xdr:nvCxnSpPr>
        <xdr:spPr>
          <a:xfrm>
            <a:off x="1038220" y="8308182"/>
            <a:ext cx="0" cy="550800"/>
          </a:xfrm>
          <a:prstGeom prst="line">
            <a:avLst/>
          </a:prstGeom>
          <a:noFill/>
          <a:ln w="3175" cap="flat" cmpd="sng" algn="ctr">
            <a:solidFill>
              <a:sysClr val="windowText" lastClr="000000"/>
            </a:solidFill>
            <a:prstDash val="sysDot"/>
            <a:miter lim="800000"/>
          </a:ln>
          <a:effectLst/>
        </xdr:spPr>
      </xdr:cxnSp>
      <xdr:cxnSp macro="">
        <xdr:nvCxnSpPr>
          <xdr:cNvPr id="32" name="直線コネクタ 31">
            <a:extLst>
              <a:ext uri="{FF2B5EF4-FFF2-40B4-BE49-F238E27FC236}">
                <a16:creationId xmlns:a16="http://schemas.microsoft.com/office/drawing/2014/main" id="{82653DC7-7D77-4D7F-BFBC-C0D907C1444D}"/>
              </a:ext>
            </a:extLst>
          </xdr:cNvPr>
          <xdr:cNvCxnSpPr/>
        </xdr:nvCxnSpPr>
        <xdr:spPr>
          <a:xfrm>
            <a:off x="1326358" y="8308182"/>
            <a:ext cx="0" cy="550800"/>
          </a:xfrm>
          <a:prstGeom prst="line">
            <a:avLst/>
          </a:prstGeom>
          <a:noFill/>
          <a:ln w="3175" cap="flat" cmpd="sng" algn="ctr">
            <a:solidFill>
              <a:sysClr val="windowText" lastClr="000000"/>
            </a:solidFill>
            <a:prstDash val="sysDot"/>
            <a:miter lim="800000"/>
          </a:ln>
          <a:effectLst/>
        </xdr:spPr>
      </xdr:cxnSp>
      <xdr:cxnSp macro="">
        <xdr:nvCxnSpPr>
          <xdr:cNvPr id="33" name="直線コネクタ 32">
            <a:extLst>
              <a:ext uri="{FF2B5EF4-FFF2-40B4-BE49-F238E27FC236}">
                <a16:creationId xmlns:a16="http://schemas.microsoft.com/office/drawing/2014/main" id="{53FADAC9-6469-481A-B8D2-92F8D626A254}"/>
              </a:ext>
            </a:extLst>
          </xdr:cNvPr>
          <xdr:cNvCxnSpPr/>
        </xdr:nvCxnSpPr>
        <xdr:spPr>
          <a:xfrm>
            <a:off x="1614487" y="8308182"/>
            <a:ext cx="0" cy="550800"/>
          </a:xfrm>
          <a:prstGeom prst="line">
            <a:avLst/>
          </a:prstGeom>
          <a:noFill/>
          <a:ln w="3175" cap="flat" cmpd="sng" algn="ctr">
            <a:solidFill>
              <a:sysClr val="windowText" lastClr="000000"/>
            </a:solidFill>
            <a:prstDash val="sysDot"/>
            <a:miter lim="800000"/>
          </a:ln>
          <a:effectLst/>
        </xdr:spPr>
      </xdr:cxnSp>
      <xdr:cxnSp macro="">
        <xdr:nvCxnSpPr>
          <xdr:cNvPr id="34" name="直線コネクタ 33">
            <a:extLst>
              <a:ext uri="{FF2B5EF4-FFF2-40B4-BE49-F238E27FC236}">
                <a16:creationId xmlns:a16="http://schemas.microsoft.com/office/drawing/2014/main" id="{48BDA49B-181C-4739-A772-2EF971F8CABB}"/>
              </a:ext>
            </a:extLst>
          </xdr:cNvPr>
          <xdr:cNvCxnSpPr/>
        </xdr:nvCxnSpPr>
        <xdr:spPr>
          <a:xfrm>
            <a:off x="1902616" y="8308182"/>
            <a:ext cx="0" cy="550800"/>
          </a:xfrm>
          <a:prstGeom prst="line">
            <a:avLst/>
          </a:prstGeom>
          <a:noFill/>
          <a:ln w="3175" cap="flat" cmpd="sng" algn="ctr">
            <a:solidFill>
              <a:sysClr val="windowText" lastClr="000000"/>
            </a:solidFill>
            <a:prstDash val="sysDot"/>
            <a:miter lim="800000"/>
          </a:ln>
          <a:effectLst/>
        </xdr:spPr>
      </xdr:cxnSp>
      <xdr:cxnSp macro="">
        <xdr:nvCxnSpPr>
          <xdr:cNvPr id="35" name="直線コネクタ 34">
            <a:extLst>
              <a:ext uri="{FF2B5EF4-FFF2-40B4-BE49-F238E27FC236}">
                <a16:creationId xmlns:a16="http://schemas.microsoft.com/office/drawing/2014/main" id="{4D2A1EDE-43AE-4EC7-B853-593B619859E7}"/>
              </a:ext>
            </a:extLst>
          </xdr:cNvPr>
          <xdr:cNvCxnSpPr/>
        </xdr:nvCxnSpPr>
        <xdr:spPr>
          <a:xfrm>
            <a:off x="2195510" y="8308182"/>
            <a:ext cx="0" cy="550800"/>
          </a:xfrm>
          <a:prstGeom prst="line">
            <a:avLst/>
          </a:prstGeom>
          <a:noFill/>
          <a:ln w="3175" cap="flat" cmpd="sng" algn="ctr">
            <a:solidFill>
              <a:sysClr val="windowText" lastClr="000000"/>
            </a:solidFill>
            <a:prstDash val="sysDot"/>
            <a:miter lim="800000"/>
          </a:ln>
          <a:effectLst/>
        </xdr:spPr>
      </xdr:cxnSp>
    </xdr:grpSp>
    <xdr:clientData/>
  </xdr:twoCellAnchor>
  <xdr:twoCellAnchor>
    <xdr:from>
      <xdr:col>28</xdr:col>
      <xdr:colOff>0</xdr:colOff>
      <xdr:row>24</xdr:row>
      <xdr:rowOff>28575</xdr:rowOff>
    </xdr:from>
    <xdr:to>
      <xdr:col>48</xdr:col>
      <xdr:colOff>47626</xdr:colOff>
      <xdr:row>26</xdr:row>
      <xdr:rowOff>104775</xdr:rowOff>
    </xdr:to>
    <xdr:sp macro="" textlink="">
      <xdr:nvSpPr>
        <xdr:cNvPr id="11" name="吹き出し: 円形 10">
          <a:extLst>
            <a:ext uri="{FF2B5EF4-FFF2-40B4-BE49-F238E27FC236}">
              <a16:creationId xmlns:a16="http://schemas.microsoft.com/office/drawing/2014/main" id="{2F4F975D-F3F4-4170-AD3D-4C652CA33B4F}"/>
            </a:ext>
          </a:extLst>
        </xdr:cNvPr>
        <xdr:cNvSpPr/>
      </xdr:nvSpPr>
      <xdr:spPr>
        <a:xfrm>
          <a:off x="6934200" y="5000625"/>
          <a:ext cx="5000626" cy="514350"/>
        </a:xfrm>
        <a:prstGeom prst="wedgeEllipseCallout">
          <a:avLst>
            <a:gd name="adj1" fmla="val -58869"/>
            <a:gd name="adj2" fmla="val 20721"/>
          </a:avLst>
        </a:prstGeom>
        <a:solidFill>
          <a:srgbClr val="FFFFCC"/>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色付き箇所（黄色）の入力を必ずお願いします。</a:t>
          </a:r>
          <a:endParaRPr kumimoji="1" lang="en-US" altLang="ja-JP"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0</xdr:colOff>
      <xdr:row>14</xdr:row>
      <xdr:rowOff>0</xdr:rowOff>
    </xdr:from>
    <xdr:to>
      <xdr:col>48</xdr:col>
      <xdr:colOff>47626</xdr:colOff>
      <xdr:row>16</xdr:row>
      <xdr:rowOff>76200</xdr:rowOff>
    </xdr:to>
    <xdr:sp macro="" textlink="">
      <xdr:nvSpPr>
        <xdr:cNvPr id="12" name="吹き出し: 円形 11">
          <a:extLst>
            <a:ext uri="{FF2B5EF4-FFF2-40B4-BE49-F238E27FC236}">
              <a16:creationId xmlns:a16="http://schemas.microsoft.com/office/drawing/2014/main" id="{DB1AA755-6459-47CC-80D0-6FF08064AF1A}"/>
            </a:ext>
          </a:extLst>
        </xdr:cNvPr>
        <xdr:cNvSpPr/>
      </xdr:nvSpPr>
      <xdr:spPr>
        <a:xfrm>
          <a:off x="6934200" y="2876550"/>
          <a:ext cx="5000626" cy="514350"/>
        </a:xfrm>
        <a:prstGeom prst="wedgeEllipseCallout">
          <a:avLst>
            <a:gd name="adj1" fmla="val -58869"/>
            <a:gd name="adj2" fmla="val 20721"/>
          </a:avLst>
        </a:prstGeom>
        <a:solidFill>
          <a:srgbClr val="CC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色付き箇所（水色）の選択を必ずお願いします。</a:t>
          </a:r>
          <a:endParaRPr kumimoji="1" lang="en-US" altLang="ja-JP"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238125</xdr:colOff>
      <xdr:row>14</xdr:row>
      <xdr:rowOff>28575</xdr:rowOff>
    </xdr:from>
    <xdr:to>
      <xdr:col>22</xdr:col>
      <xdr:colOff>12825</xdr:colOff>
      <xdr:row>14</xdr:row>
      <xdr:rowOff>208575</xdr:rowOff>
    </xdr:to>
    <xdr:sp macro="" textlink="">
      <xdr:nvSpPr>
        <xdr:cNvPr id="2" name="楕円 1">
          <a:extLst>
            <a:ext uri="{FF2B5EF4-FFF2-40B4-BE49-F238E27FC236}">
              <a16:creationId xmlns:a16="http://schemas.microsoft.com/office/drawing/2014/main" id="{F9907B21-0705-4520-BFDE-9069B5AB111D}"/>
            </a:ext>
          </a:extLst>
        </xdr:cNvPr>
        <xdr:cNvSpPr/>
      </xdr:nvSpPr>
      <xdr:spPr>
        <a:xfrm>
          <a:off x="5191125" y="2905125"/>
          <a:ext cx="27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228600</xdr:colOff>
      <xdr:row>15</xdr:row>
      <xdr:rowOff>19050</xdr:rowOff>
    </xdr:from>
    <xdr:to>
      <xdr:col>25</xdr:col>
      <xdr:colOff>238125</xdr:colOff>
      <xdr:row>15</xdr:row>
      <xdr:rowOff>199050</xdr:rowOff>
    </xdr:to>
    <xdr:sp macro="" textlink="">
      <xdr:nvSpPr>
        <xdr:cNvPr id="3" name="楕円 2">
          <a:extLst>
            <a:ext uri="{FF2B5EF4-FFF2-40B4-BE49-F238E27FC236}">
              <a16:creationId xmlns:a16="http://schemas.microsoft.com/office/drawing/2014/main" id="{F7997E99-7D23-453C-81EA-12989A8F547A}"/>
            </a:ext>
          </a:extLst>
        </xdr:cNvPr>
        <xdr:cNvSpPr/>
      </xdr:nvSpPr>
      <xdr:spPr>
        <a:xfrm>
          <a:off x="6172200" y="3114675"/>
          <a:ext cx="257175"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0</xdr:colOff>
      <xdr:row>13</xdr:row>
      <xdr:rowOff>0</xdr:rowOff>
    </xdr:from>
    <xdr:to>
      <xdr:col>28</xdr:col>
      <xdr:colOff>22350</xdr:colOff>
      <xdr:row>13</xdr:row>
      <xdr:rowOff>180000</xdr:rowOff>
    </xdr:to>
    <xdr:sp macro="" textlink="">
      <xdr:nvSpPr>
        <xdr:cNvPr id="4" name="楕円 3">
          <a:extLst>
            <a:ext uri="{FF2B5EF4-FFF2-40B4-BE49-F238E27FC236}">
              <a16:creationId xmlns:a16="http://schemas.microsoft.com/office/drawing/2014/main" id="{94C95CC2-B048-4432-8F06-DA69442C0877}"/>
            </a:ext>
          </a:extLst>
        </xdr:cNvPr>
        <xdr:cNvSpPr/>
      </xdr:nvSpPr>
      <xdr:spPr>
        <a:xfrm>
          <a:off x="6686550" y="2657475"/>
          <a:ext cx="270000" cy="180000"/>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fLocksWithSheet="0"/>
  </xdr:twoCellAnchor>
  <xdr:twoCellAnchor>
    <xdr:from>
      <xdr:col>27</xdr:col>
      <xdr:colOff>0</xdr:colOff>
      <xdr:row>17</xdr:row>
      <xdr:rowOff>0</xdr:rowOff>
    </xdr:from>
    <xdr:to>
      <xdr:col>28</xdr:col>
      <xdr:colOff>22350</xdr:colOff>
      <xdr:row>17</xdr:row>
      <xdr:rowOff>180000</xdr:rowOff>
    </xdr:to>
    <xdr:sp macro="" textlink="">
      <xdr:nvSpPr>
        <xdr:cNvPr id="5" name="楕円 4">
          <a:extLst>
            <a:ext uri="{FF2B5EF4-FFF2-40B4-BE49-F238E27FC236}">
              <a16:creationId xmlns:a16="http://schemas.microsoft.com/office/drawing/2014/main" id="{3E75EA93-9464-459B-AC43-AE1071EB8124}"/>
            </a:ext>
          </a:extLst>
        </xdr:cNvPr>
        <xdr:cNvSpPr/>
      </xdr:nvSpPr>
      <xdr:spPr>
        <a:xfrm>
          <a:off x="6686550" y="3533775"/>
          <a:ext cx="270000" cy="180000"/>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fLocksWithSheet="0"/>
  </xdr:twoCellAnchor>
  <xdr:twoCellAnchor editAs="oneCell">
    <xdr:from>
      <xdr:col>3</xdr:col>
      <xdr:colOff>180975</xdr:colOff>
      <xdr:row>39</xdr:row>
      <xdr:rowOff>0</xdr:rowOff>
    </xdr:from>
    <xdr:to>
      <xdr:col>9</xdr:col>
      <xdr:colOff>92863</xdr:colOff>
      <xdr:row>42</xdr:row>
      <xdr:rowOff>732</xdr:rowOff>
    </xdr:to>
    <xdr:grpSp>
      <xdr:nvGrpSpPr>
        <xdr:cNvPr id="8" name="グループ化 7">
          <a:extLst>
            <a:ext uri="{FF2B5EF4-FFF2-40B4-BE49-F238E27FC236}">
              <a16:creationId xmlns:a16="http://schemas.microsoft.com/office/drawing/2014/main" id="{F5F5460D-236F-4BD9-95CF-E87D9BA82CA5}"/>
            </a:ext>
          </a:extLst>
        </xdr:cNvPr>
        <xdr:cNvGrpSpPr/>
      </xdr:nvGrpSpPr>
      <xdr:grpSpPr>
        <a:xfrm>
          <a:off x="923925" y="8029575"/>
          <a:ext cx="1397788" cy="829407"/>
          <a:chOff x="923925" y="8029575"/>
          <a:chExt cx="1397788" cy="829407"/>
        </a:xfrm>
      </xdr:grpSpPr>
      <xdr:cxnSp macro="">
        <xdr:nvCxnSpPr>
          <xdr:cNvPr id="9" name="直線コネクタ 8">
            <a:extLst>
              <a:ext uri="{FF2B5EF4-FFF2-40B4-BE49-F238E27FC236}">
                <a16:creationId xmlns:a16="http://schemas.microsoft.com/office/drawing/2014/main" id="{8BA72EB5-0104-5872-FC6C-CB34A4D41C32}"/>
              </a:ext>
            </a:extLst>
          </xdr:cNvPr>
          <xdr:cNvCxnSpPr/>
        </xdr:nvCxnSpPr>
        <xdr:spPr>
          <a:xfrm>
            <a:off x="1393033" y="8031956"/>
            <a:ext cx="0" cy="273600"/>
          </a:xfrm>
          <a:prstGeom prst="line">
            <a:avLst/>
          </a:prstGeom>
          <a:noFill/>
          <a:ln w="3175" cap="flat" cmpd="sng" algn="ctr">
            <a:solidFill>
              <a:sysClr val="windowText" lastClr="000000"/>
            </a:solidFill>
            <a:prstDash val="sysDot"/>
            <a:miter lim="800000"/>
          </a:ln>
          <a:effectLst/>
        </xdr:spPr>
      </xdr:cxnSp>
      <xdr:cxnSp macro="">
        <xdr:nvCxnSpPr>
          <xdr:cNvPr id="10" name="直線コネクタ 9">
            <a:extLst>
              <a:ext uri="{FF2B5EF4-FFF2-40B4-BE49-F238E27FC236}">
                <a16:creationId xmlns:a16="http://schemas.microsoft.com/office/drawing/2014/main" id="{160D8B8E-B3FD-7C41-AB1F-948C8B9CEEE8}"/>
              </a:ext>
            </a:extLst>
          </xdr:cNvPr>
          <xdr:cNvCxnSpPr/>
        </xdr:nvCxnSpPr>
        <xdr:spPr>
          <a:xfrm>
            <a:off x="1235870" y="8029575"/>
            <a:ext cx="0" cy="273600"/>
          </a:xfrm>
          <a:prstGeom prst="line">
            <a:avLst/>
          </a:prstGeom>
          <a:noFill/>
          <a:ln w="3175" cap="flat" cmpd="sng" algn="ctr">
            <a:solidFill>
              <a:sysClr val="windowText" lastClr="000000"/>
            </a:solidFill>
            <a:prstDash val="sysDot"/>
            <a:miter lim="800000"/>
          </a:ln>
          <a:effectLst/>
        </xdr:spPr>
      </xdr:cxnSp>
      <xdr:cxnSp macro="">
        <xdr:nvCxnSpPr>
          <xdr:cNvPr id="11" name="直線コネクタ 10">
            <a:extLst>
              <a:ext uri="{FF2B5EF4-FFF2-40B4-BE49-F238E27FC236}">
                <a16:creationId xmlns:a16="http://schemas.microsoft.com/office/drawing/2014/main" id="{CFAC49FF-0340-0406-B2A8-1059E5BB07DF}"/>
              </a:ext>
            </a:extLst>
          </xdr:cNvPr>
          <xdr:cNvCxnSpPr/>
        </xdr:nvCxnSpPr>
        <xdr:spPr>
          <a:xfrm>
            <a:off x="1081088" y="8029575"/>
            <a:ext cx="0" cy="273600"/>
          </a:xfrm>
          <a:prstGeom prst="line">
            <a:avLst/>
          </a:prstGeom>
          <a:noFill/>
          <a:ln w="3175" cap="flat" cmpd="sng" algn="ctr">
            <a:solidFill>
              <a:sysClr val="windowText" lastClr="000000"/>
            </a:solidFill>
            <a:prstDash val="sysDot"/>
            <a:miter lim="800000"/>
          </a:ln>
          <a:effectLst/>
        </xdr:spPr>
      </xdr:cxnSp>
      <xdr:cxnSp macro="">
        <xdr:nvCxnSpPr>
          <xdr:cNvPr id="12" name="直線コネクタ 11">
            <a:extLst>
              <a:ext uri="{FF2B5EF4-FFF2-40B4-BE49-F238E27FC236}">
                <a16:creationId xmlns:a16="http://schemas.microsoft.com/office/drawing/2014/main" id="{E1A1133B-175A-6E00-D79C-F12CBB56E616}"/>
              </a:ext>
            </a:extLst>
          </xdr:cNvPr>
          <xdr:cNvCxnSpPr/>
        </xdr:nvCxnSpPr>
        <xdr:spPr>
          <a:xfrm>
            <a:off x="923925" y="8031957"/>
            <a:ext cx="0" cy="273600"/>
          </a:xfrm>
          <a:prstGeom prst="line">
            <a:avLst/>
          </a:prstGeom>
          <a:noFill/>
          <a:ln w="3175" cap="flat" cmpd="sng" algn="ctr">
            <a:solidFill>
              <a:sysClr val="windowText" lastClr="000000"/>
            </a:solidFill>
            <a:prstDash val="sysDot"/>
            <a:miter lim="800000"/>
          </a:ln>
          <a:effectLst/>
        </xdr:spPr>
      </xdr:cxnSp>
      <xdr:cxnSp macro="">
        <xdr:nvCxnSpPr>
          <xdr:cNvPr id="13" name="直線コネクタ 12">
            <a:extLst>
              <a:ext uri="{FF2B5EF4-FFF2-40B4-BE49-F238E27FC236}">
                <a16:creationId xmlns:a16="http://schemas.microsoft.com/office/drawing/2014/main" id="{D8C52E42-15B8-1B3C-3BC3-9DD74E21C3EA}"/>
              </a:ext>
            </a:extLst>
          </xdr:cNvPr>
          <xdr:cNvCxnSpPr/>
        </xdr:nvCxnSpPr>
        <xdr:spPr>
          <a:xfrm>
            <a:off x="2152644" y="8031955"/>
            <a:ext cx="0" cy="273600"/>
          </a:xfrm>
          <a:prstGeom prst="line">
            <a:avLst/>
          </a:prstGeom>
          <a:noFill/>
          <a:ln w="3175" cap="flat" cmpd="sng" algn="ctr">
            <a:solidFill>
              <a:sysClr val="windowText" lastClr="000000"/>
            </a:solidFill>
            <a:prstDash val="sysDot"/>
            <a:miter lim="800000"/>
          </a:ln>
          <a:effectLst/>
        </xdr:spPr>
      </xdr:cxnSp>
      <xdr:cxnSp macro="">
        <xdr:nvCxnSpPr>
          <xdr:cNvPr id="14" name="直線コネクタ 13">
            <a:extLst>
              <a:ext uri="{FF2B5EF4-FFF2-40B4-BE49-F238E27FC236}">
                <a16:creationId xmlns:a16="http://schemas.microsoft.com/office/drawing/2014/main" id="{1A413895-8ED5-3367-0D73-4E7DD3A4CF16}"/>
              </a:ext>
            </a:extLst>
          </xdr:cNvPr>
          <xdr:cNvCxnSpPr/>
        </xdr:nvCxnSpPr>
        <xdr:spPr>
          <a:xfrm>
            <a:off x="2321713" y="8031955"/>
            <a:ext cx="0" cy="273600"/>
          </a:xfrm>
          <a:prstGeom prst="line">
            <a:avLst/>
          </a:prstGeom>
          <a:noFill/>
          <a:ln w="3175" cap="flat" cmpd="sng" algn="ctr">
            <a:solidFill>
              <a:sysClr val="windowText" lastClr="000000"/>
            </a:solidFill>
            <a:prstDash val="sysDot"/>
            <a:miter lim="800000"/>
          </a:ln>
          <a:effectLst/>
        </xdr:spPr>
      </xdr:cxnSp>
      <xdr:cxnSp macro="">
        <xdr:nvCxnSpPr>
          <xdr:cNvPr id="15" name="直線コネクタ 14">
            <a:extLst>
              <a:ext uri="{FF2B5EF4-FFF2-40B4-BE49-F238E27FC236}">
                <a16:creationId xmlns:a16="http://schemas.microsoft.com/office/drawing/2014/main" id="{2AF57FD5-D8D3-C40C-BCEC-CCB7963DAF08}"/>
              </a:ext>
            </a:extLst>
          </xdr:cNvPr>
          <xdr:cNvCxnSpPr/>
        </xdr:nvCxnSpPr>
        <xdr:spPr>
          <a:xfrm>
            <a:off x="1554956" y="8031958"/>
            <a:ext cx="0" cy="273600"/>
          </a:xfrm>
          <a:prstGeom prst="line">
            <a:avLst/>
          </a:prstGeom>
          <a:noFill/>
          <a:ln w="3175" cap="flat" cmpd="sng" algn="ctr">
            <a:solidFill>
              <a:sysClr val="windowText" lastClr="000000"/>
            </a:solidFill>
            <a:prstDash val="sysDot"/>
            <a:miter lim="800000"/>
          </a:ln>
          <a:effectLst/>
        </xdr:spPr>
      </xdr:cxnSp>
      <xdr:cxnSp macro="">
        <xdr:nvCxnSpPr>
          <xdr:cNvPr id="16" name="直線コネクタ 15">
            <a:extLst>
              <a:ext uri="{FF2B5EF4-FFF2-40B4-BE49-F238E27FC236}">
                <a16:creationId xmlns:a16="http://schemas.microsoft.com/office/drawing/2014/main" id="{9CA07162-157A-8672-A684-2B6B0B5B2E9E}"/>
              </a:ext>
            </a:extLst>
          </xdr:cNvPr>
          <xdr:cNvCxnSpPr/>
        </xdr:nvCxnSpPr>
        <xdr:spPr>
          <a:xfrm>
            <a:off x="1038220" y="8308182"/>
            <a:ext cx="0" cy="550800"/>
          </a:xfrm>
          <a:prstGeom prst="line">
            <a:avLst/>
          </a:prstGeom>
          <a:noFill/>
          <a:ln w="3175" cap="flat" cmpd="sng" algn="ctr">
            <a:solidFill>
              <a:sysClr val="windowText" lastClr="000000"/>
            </a:solidFill>
            <a:prstDash val="sysDot"/>
            <a:miter lim="800000"/>
          </a:ln>
          <a:effectLst/>
        </xdr:spPr>
      </xdr:cxnSp>
      <xdr:cxnSp macro="">
        <xdr:nvCxnSpPr>
          <xdr:cNvPr id="17" name="直線コネクタ 16">
            <a:extLst>
              <a:ext uri="{FF2B5EF4-FFF2-40B4-BE49-F238E27FC236}">
                <a16:creationId xmlns:a16="http://schemas.microsoft.com/office/drawing/2014/main" id="{8939BF37-6756-E909-CBCB-12A4F68AEAC2}"/>
              </a:ext>
            </a:extLst>
          </xdr:cNvPr>
          <xdr:cNvCxnSpPr/>
        </xdr:nvCxnSpPr>
        <xdr:spPr>
          <a:xfrm>
            <a:off x="1326358" y="8308182"/>
            <a:ext cx="0" cy="550800"/>
          </a:xfrm>
          <a:prstGeom prst="line">
            <a:avLst/>
          </a:prstGeom>
          <a:noFill/>
          <a:ln w="3175" cap="flat" cmpd="sng" algn="ctr">
            <a:solidFill>
              <a:sysClr val="windowText" lastClr="000000"/>
            </a:solidFill>
            <a:prstDash val="sysDot"/>
            <a:miter lim="800000"/>
          </a:ln>
          <a:effectLst/>
        </xdr:spPr>
      </xdr:cxnSp>
      <xdr:cxnSp macro="">
        <xdr:nvCxnSpPr>
          <xdr:cNvPr id="18" name="直線コネクタ 17">
            <a:extLst>
              <a:ext uri="{FF2B5EF4-FFF2-40B4-BE49-F238E27FC236}">
                <a16:creationId xmlns:a16="http://schemas.microsoft.com/office/drawing/2014/main" id="{6C943C03-583B-826C-9A89-7459C23A40CD}"/>
              </a:ext>
            </a:extLst>
          </xdr:cNvPr>
          <xdr:cNvCxnSpPr/>
        </xdr:nvCxnSpPr>
        <xdr:spPr>
          <a:xfrm>
            <a:off x="1614487" y="8308182"/>
            <a:ext cx="0" cy="550800"/>
          </a:xfrm>
          <a:prstGeom prst="line">
            <a:avLst/>
          </a:prstGeom>
          <a:noFill/>
          <a:ln w="3175" cap="flat" cmpd="sng" algn="ctr">
            <a:solidFill>
              <a:sysClr val="windowText" lastClr="000000"/>
            </a:solidFill>
            <a:prstDash val="sysDot"/>
            <a:miter lim="800000"/>
          </a:ln>
          <a:effectLst/>
        </xdr:spPr>
      </xdr:cxnSp>
      <xdr:cxnSp macro="">
        <xdr:nvCxnSpPr>
          <xdr:cNvPr id="19" name="直線コネクタ 18">
            <a:extLst>
              <a:ext uri="{FF2B5EF4-FFF2-40B4-BE49-F238E27FC236}">
                <a16:creationId xmlns:a16="http://schemas.microsoft.com/office/drawing/2014/main" id="{6C1B0C9C-677C-DCB7-FC00-739B66AE0380}"/>
              </a:ext>
            </a:extLst>
          </xdr:cNvPr>
          <xdr:cNvCxnSpPr/>
        </xdr:nvCxnSpPr>
        <xdr:spPr>
          <a:xfrm>
            <a:off x="1902616" y="8308182"/>
            <a:ext cx="0" cy="550800"/>
          </a:xfrm>
          <a:prstGeom prst="line">
            <a:avLst/>
          </a:prstGeom>
          <a:noFill/>
          <a:ln w="3175" cap="flat" cmpd="sng" algn="ctr">
            <a:solidFill>
              <a:sysClr val="windowText" lastClr="000000"/>
            </a:solidFill>
            <a:prstDash val="sysDot"/>
            <a:miter lim="800000"/>
          </a:ln>
          <a:effectLst/>
        </xdr:spPr>
      </xdr:cxnSp>
      <xdr:cxnSp macro="">
        <xdr:nvCxnSpPr>
          <xdr:cNvPr id="20" name="直線コネクタ 19">
            <a:extLst>
              <a:ext uri="{FF2B5EF4-FFF2-40B4-BE49-F238E27FC236}">
                <a16:creationId xmlns:a16="http://schemas.microsoft.com/office/drawing/2014/main" id="{DEDA31C9-7E26-1542-6E09-275188A9C122}"/>
              </a:ext>
            </a:extLst>
          </xdr:cNvPr>
          <xdr:cNvCxnSpPr/>
        </xdr:nvCxnSpPr>
        <xdr:spPr>
          <a:xfrm>
            <a:off x="2195510" y="8308182"/>
            <a:ext cx="0" cy="550800"/>
          </a:xfrm>
          <a:prstGeom prst="line">
            <a:avLst/>
          </a:prstGeom>
          <a:noFill/>
          <a:ln w="3175" cap="flat" cmpd="sng" algn="ctr">
            <a:solidFill>
              <a:sysClr val="windowText" lastClr="000000"/>
            </a:solidFill>
            <a:prstDash val="sysDot"/>
            <a:miter lim="800000"/>
          </a:ln>
          <a:effectLst/>
        </xdr:spPr>
      </xdr:cxnSp>
    </xdr:grpSp>
    <xdr:clientData/>
  </xdr:twoCellAnchor>
  <xdr:twoCellAnchor>
    <xdr:from>
      <xdr:col>28</xdr:col>
      <xdr:colOff>0</xdr:colOff>
      <xdr:row>24</xdr:row>
      <xdr:rowOff>28575</xdr:rowOff>
    </xdr:from>
    <xdr:to>
      <xdr:col>48</xdr:col>
      <xdr:colOff>47626</xdr:colOff>
      <xdr:row>26</xdr:row>
      <xdr:rowOff>104775</xdr:rowOff>
    </xdr:to>
    <xdr:sp macro="" textlink="">
      <xdr:nvSpPr>
        <xdr:cNvPr id="23" name="吹き出し: 円形 22">
          <a:extLst>
            <a:ext uri="{FF2B5EF4-FFF2-40B4-BE49-F238E27FC236}">
              <a16:creationId xmlns:a16="http://schemas.microsoft.com/office/drawing/2014/main" id="{FBD1EF05-F619-426F-A9F3-8D0BD330651A}"/>
            </a:ext>
          </a:extLst>
        </xdr:cNvPr>
        <xdr:cNvSpPr/>
      </xdr:nvSpPr>
      <xdr:spPr>
        <a:xfrm>
          <a:off x="6934200" y="5000625"/>
          <a:ext cx="5000626" cy="514350"/>
        </a:xfrm>
        <a:prstGeom prst="wedgeEllipseCallout">
          <a:avLst>
            <a:gd name="adj1" fmla="val -58869"/>
            <a:gd name="adj2" fmla="val 20721"/>
          </a:avLst>
        </a:prstGeom>
        <a:solidFill>
          <a:srgbClr val="FFFFCC"/>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色付き箇所（黄色）の入力を必ずお願いします。</a:t>
          </a:r>
          <a:endParaRPr kumimoji="1" lang="en-US" altLang="ja-JP"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0</xdr:colOff>
      <xdr:row>14</xdr:row>
      <xdr:rowOff>0</xdr:rowOff>
    </xdr:from>
    <xdr:to>
      <xdr:col>48</xdr:col>
      <xdr:colOff>47626</xdr:colOff>
      <xdr:row>16</xdr:row>
      <xdr:rowOff>76200</xdr:rowOff>
    </xdr:to>
    <xdr:sp macro="" textlink="">
      <xdr:nvSpPr>
        <xdr:cNvPr id="24" name="吹き出し: 円形 23">
          <a:extLst>
            <a:ext uri="{FF2B5EF4-FFF2-40B4-BE49-F238E27FC236}">
              <a16:creationId xmlns:a16="http://schemas.microsoft.com/office/drawing/2014/main" id="{E2B9DD02-030E-44B3-937B-E97139EB5010}"/>
            </a:ext>
          </a:extLst>
        </xdr:cNvPr>
        <xdr:cNvSpPr/>
      </xdr:nvSpPr>
      <xdr:spPr>
        <a:xfrm>
          <a:off x="6934200" y="2876550"/>
          <a:ext cx="5000626" cy="514350"/>
        </a:xfrm>
        <a:prstGeom prst="wedgeEllipseCallout">
          <a:avLst>
            <a:gd name="adj1" fmla="val -58869"/>
            <a:gd name="adj2" fmla="val 20721"/>
          </a:avLst>
        </a:prstGeom>
        <a:solidFill>
          <a:srgbClr val="CC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色付き箇所（水色）の選択を必ずお願いします。</a:t>
          </a:r>
          <a:endParaRPr kumimoji="1" lang="en-US" altLang="ja-JP"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238125</xdr:colOff>
      <xdr:row>14</xdr:row>
      <xdr:rowOff>28575</xdr:rowOff>
    </xdr:from>
    <xdr:to>
      <xdr:col>22</xdr:col>
      <xdr:colOff>12825</xdr:colOff>
      <xdr:row>14</xdr:row>
      <xdr:rowOff>208575</xdr:rowOff>
    </xdr:to>
    <xdr:sp macro="" textlink="">
      <xdr:nvSpPr>
        <xdr:cNvPr id="2" name="楕円 1">
          <a:extLst>
            <a:ext uri="{FF2B5EF4-FFF2-40B4-BE49-F238E27FC236}">
              <a16:creationId xmlns:a16="http://schemas.microsoft.com/office/drawing/2014/main" id="{02C415E7-D2E0-4401-8F2E-58751C192669}"/>
            </a:ext>
          </a:extLst>
        </xdr:cNvPr>
        <xdr:cNvSpPr/>
      </xdr:nvSpPr>
      <xdr:spPr>
        <a:xfrm>
          <a:off x="5191125" y="2905125"/>
          <a:ext cx="27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24</xdr:col>
      <xdr:colOff>228600</xdr:colOff>
      <xdr:row>15</xdr:row>
      <xdr:rowOff>19050</xdr:rowOff>
    </xdr:from>
    <xdr:to>
      <xdr:col>25</xdr:col>
      <xdr:colOff>238125</xdr:colOff>
      <xdr:row>15</xdr:row>
      <xdr:rowOff>199050</xdr:rowOff>
    </xdr:to>
    <xdr:sp macro="" textlink="">
      <xdr:nvSpPr>
        <xdr:cNvPr id="3" name="楕円 2">
          <a:extLst>
            <a:ext uri="{FF2B5EF4-FFF2-40B4-BE49-F238E27FC236}">
              <a16:creationId xmlns:a16="http://schemas.microsoft.com/office/drawing/2014/main" id="{0FDF8962-5CA1-4F4B-8E2A-462A0FD7EC37}"/>
            </a:ext>
          </a:extLst>
        </xdr:cNvPr>
        <xdr:cNvSpPr/>
      </xdr:nvSpPr>
      <xdr:spPr>
        <a:xfrm>
          <a:off x="6172200" y="3114675"/>
          <a:ext cx="257175"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27</xdr:col>
      <xdr:colOff>0</xdr:colOff>
      <xdr:row>13</xdr:row>
      <xdr:rowOff>0</xdr:rowOff>
    </xdr:from>
    <xdr:to>
      <xdr:col>28</xdr:col>
      <xdr:colOff>22350</xdr:colOff>
      <xdr:row>13</xdr:row>
      <xdr:rowOff>180000</xdr:rowOff>
    </xdr:to>
    <xdr:sp macro="" textlink="">
      <xdr:nvSpPr>
        <xdr:cNvPr id="4" name="楕円 3">
          <a:extLst>
            <a:ext uri="{FF2B5EF4-FFF2-40B4-BE49-F238E27FC236}">
              <a16:creationId xmlns:a16="http://schemas.microsoft.com/office/drawing/2014/main" id="{379B42E7-FC63-42F6-A994-D87642FFFB7A}"/>
            </a:ext>
          </a:extLst>
        </xdr:cNvPr>
        <xdr:cNvSpPr/>
      </xdr:nvSpPr>
      <xdr:spPr>
        <a:xfrm>
          <a:off x="6686550" y="2657475"/>
          <a:ext cx="270000" cy="180000"/>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fLocksWithSheet="0"/>
  </xdr:twoCellAnchor>
  <xdr:twoCellAnchor>
    <xdr:from>
      <xdr:col>27</xdr:col>
      <xdr:colOff>0</xdr:colOff>
      <xdr:row>17</xdr:row>
      <xdr:rowOff>0</xdr:rowOff>
    </xdr:from>
    <xdr:to>
      <xdr:col>28</xdr:col>
      <xdr:colOff>22350</xdr:colOff>
      <xdr:row>17</xdr:row>
      <xdr:rowOff>180000</xdr:rowOff>
    </xdr:to>
    <xdr:sp macro="" textlink="">
      <xdr:nvSpPr>
        <xdr:cNvPr id="5" name="楕円 4">
          <a:extLst>
            <a:ext uri="{FF2B5EF4-FFF2-40B4-BE49-F238E27FC236}">
              <a16:creationId xmlns:a16="http://schemas.microsoft.com/office/drawing/2014/main" id="{CCB4D97C-C82B-40C4-A190-D8852B57D186}"/>
            </a:ext>
          </a:extLst>
        </xdr:cNvPr>
        <xdr:cNvSpPr/>
      </xdr:nvSpPr>
      <xdr:spPr>
        <a:xfrm>
          <a:off x="6686550" y="3533775"/>
          <a:ext cx="270000" cy="180000"/>
        </a:xfrm>
        <a:prstGeom prst="ellipse">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fLocksWithSheet="0"/>
  </xdr:twoCellAnchor>
  <xdr:twoCellAnchor editAs="oneCell">
    <xdr:from>
      <xdr:col>3</xdr:col>
      <xdr:colOff>180975</xdr:colOff>
      <xdr:row>41</xdr:row>
      <xdr:rowOff>0</xdr:rowOff>
    </xdr:from>
    <xdr:to>
      <xdr:col>9</xdr:col>
      <xdr:colOff>92863</xdr:colOff>
      <xdr:row>44</xdr:row>
      <xdr:rowOff>732</xdr:rowOff>
    </xdr:to>
    <xdr:grpSp>
      <xdr:nvGrpSpPr>
        <xdr:cNvPr id="20" name="グループ化 19">
          <a:extLst>
            <a:ext uri="{FF2B5EF4-FFF2-40B4-BE49-F238E27FC236}">
              <a16:creationId xmlns:a16="http://schemas.microsoft.com/office/drawing/2014/main" id="{AEA597C2-E46A-44FB-8597-0E6583600C99}"/>
            </a:ext>
          </a:extLst>
        </xdr:cNvPr>
        <xdr:cNvGrpSpPr/>
      </xdr:nvGrpSpPr>
      <xdr:grpSpPr>
        <a:xfrm>
          <a:off x="923925" y="8467725"/>
          <a:ext cx="1397788" cy="829407"/>
          <a:chOff x="923925" y="8029575"/>
          <a:chExt cx="1397788" cy="829407"/>
        </a:xfrm>
      </xdr:grpSpPr>
      <xdr:cxnSp macro="">
        <xdr:nvCxnSpPr>
          <xdr:cNvPr id="22" name="直線コネクタ 21">
            <a:extLst>
              <a:ext uri="{FF2B5EF4-FFF2-40B4-BE49-F238E27FC236}">
                <a16:creationId xmlns:a16="http://schemas.microsoft.com/office/drawing/2014/main" id="{C50630EF-792A-325A-517C-EBDEA4467666}"/>
              </a:ext>
            </a:extLst>
          </xdr:cNvPr>
          <xdr:cNvCxnSpPr/>
        </xdr:nvCxnSpPr>
        <xdr:spPr>
          <a:xfrm>
            <a:off x="1393033" y="8031956"/>
            <a:ext cx="0" cy="273600"/>
          </a:xfrm>
          <a:prstGeom prst="line">
            <a:avLst/>
          </a:prstGeom>
          <a:noFill/>
          <a:ln w="3175" cap="flat" cmpd="sng" algn="ctr">
            <a:solidFill>
              <a:sysClr val="windowText" lastClr="000000"/>
            </a:solidFill>
            <a:prstDash val="sysDot"/>
            <a:miter lim="800000"/>
          </a:ln>
          <a:effectLst/>
        </xdr:spPr>
      </xdr:cxnSp>
      <xdr:cxnSp macro="">
        <xdr:nvCxnSpPr>
          <xdr:cNvPr id="23" name="直線コネクタ 22">
            <a:extLst>
              <a:ext uri="{FF2B5EF4-FFF2-40B4-BE49-F238E27FC236}">
                <a16:creationId xmlns:a16="http://schemas.microsoft.com/office/drawing/2014/main" id="{3770C2CA-88E2-A1DB-6CF2-7840EF70BDE7}"/>
              </a:ext>
            </a:extLst>
          </xdr:cNvPr>
          <xdr:cNvCxnSpPr/>
        </xdr:nvCxnSpPr>
        <xdr:spPr>
          <a:xfrm>
            <a:off x="1235870" y="8029575"/>
            <a:ext cx="0" cy="273600"/>
          </a:xfrm>
          <a:prstGeom prst="line">
            <a:avLst/>
          </a:prstGeom>
          <a:noFill/>
          <a:ln w="3175" cap="flat" cmpd="sng" algn="ctr">
            <a:solidFill>
              <a:sysClr val="windowText" lastClr="000000"/>
            </a:solidFill>
            <a:prstDash val="sysDot"/>
            <a:miter lim="800000"/>
          </a:ln>
          <a:effectLst/>
        </xdr:spPr>
      </xdr:cxnSp>
      <xdr:cxnSp macro="">
        <xdr:nvCxnSpPr>
          <xdr:cNvPr id="24" name="直線コネクタ 23">
            <a:extLst>
              <a:ext uri="{FF2B5EF4-FFF2-40B4-BE49-F238E27FC236}">
                <a16:creationId xmlns:a16="http://schemas.microsoft.com/office/drawing/2014/main" id="{C61A6F9C-D3CB-FDAA-8F08-449732684051}"/>
              </a:ext>
            </a:extLst>
          </xdr:cNvPr>
          <xdr:cNvCxnSpPr/>
        </xdr:nvCxnSpPr>
        <xdr:spPr>
          <a:xfrm>
            <a:off x="1081088" y="8029575"/>
            <a:ext cx="0" cy="273600"/>
          </a:xfrm>
          <a:prstGeom prst="line">
            <a:avLst/>
          </a:prstGeom>
          <a:noFill/>
          <a:ln w="3175" cap="flat" cmpd="sng" algn="ctr">
            <a:solidFill>
              <a:sysClr val="windowText" lastClr="000000"/>
            </a:solidFill>
            <a:prstDash val="sysDot"/>
            <a:miter lim="800000"/>
          </a:ln>
          <a:effectLst/>
        </xdr:spPr>
      </xdr:cxnSp>
      <xdr:cxnSp macro="">
        <xdr:nvCxnSpPr>
          <xdr:cNvPr id="25" name="直線コネクタ 24">
            <a:extLst>
              <a:ext uri="{FF2B5EF4-FFF2-40B4-BE49-F238E27FC236}">
                <a16:creationId xmlns:a16="http://schemas.microsoft.com/office/drawing/2014/main" id="{49C14972-3B54-B9DE-F939-4457BD329AC6}"/>
              </a:ext>
            </a:extLst>
          </xdr:cNvPr>
          <xdr:cNvCxnSpPr/>
        </xdr:nvCxnSpPr>
        <xdr:spPr>
          <a:xfrm>
            <a:off x="923925" y="8031957"/>
            <a:ext cx="0" cy="273600"/>
          </a:xfrm>
          <a:prstGeom prst="line">
            <a:avLst/>
          </a:prstGeom>
          <a:noFill/>
          <a:ln w="3175" cap="flat" cmpd="sng" algn="ctr">
            <a:solidFill>
              <a:sysClr val="windowText" lastClr="000000"/>
            </a:solidFill>
            <a:prstDash val="sysDot"/>
            <a:miter lim="800000"/>
          </a:ln>
          <a:effectLst/>
        </xdr:spPr>
      </xdr:cxnSp>
      <xdr:cxnSp macro="">
        <xdr:nvCxnSpPr>
          <xdr:cNvPr id="26" name="直線コネクタ 25">
            <a:extLst>
              <a:ext uri="{FF2B5EF4-FFF2-40B4-BE49-F238E27FC236}">
                <a16:creationId xmlns:a16="http://schemas.microsoft.com/office/drawing/2014/main" id="{F4229E6E-D893-C1B9-707C-ABAD1EE32FBE}"/>
              </a:ext>
            </a:extLst>
          </xdr:cNvPr>
          <xdr:cNvCxnSpPr/>
        </xdr:nvCxnSpPr>
        <xdr:spPr>
          <a:xfrm>
            <a:off x="2152644" y="8031955"/>
            <a:ext cx="0" cy="273600"/>
          </a:xfrm>
          <a:prstGeom prst="line">
            <a:avLst/>
          </a:prstGeom>
          <a:noFill/>
          <a:ln w="3175" cap="flat" cmpd="sng" algn="ctr">
            <a:solidFill>
              <a:sysClr val="windowText" lastClr="000000"/>
            </a:solidFill>
            <a:prstDash val="sysDot"/>
            <a:miter lim="800000"/>
          </a:ln>
          <a:effectLst/>
        </xdr:spPr>
      </xdr:cxnSp>
      <xdr:cxnSp macro="">
        <xdr:nvCxnSpPr>
          <xdr:cNvPr id="27" name="直線コネクタ 26">
            <a:extLst>
              <a:ext uri="{FF2B5EF4-FFF2-40B4-BE49-F238E27FC236}">
                <a16:creationId xmlns:a16="http://schemas.microsoft.com/office/drawing/2014/main" id="{069C237D-8A34-3D4E-5133-EDC754B61A83}"/>
              </a:ext>
            </a:extLst>
          </xdr:cNvPr>
          <xdr:cNvCxnSpPr/>
        </xdr:nvCxnSpPr>
        <xdr:spPr>
          <a:xfrm>
            <a:off x="2321713" y="8031955"/>
            <a:ext cx="0" cy="273600"/>
          </a:xfrm>
          <a:prstGeom prst="line">
            <a:avLst/>
          </a:prstGeom>
          <a:noFill/>
          <a:ln w="3175" cap="flat" cmpd="sng" algn="ctr">
            <a:solidFill>
              <a:sysClr val="windowText" lastClr="000000"/>
            </a:solidFill>
            <a:prstDash val="sysDot"/>
            <a:miter lim="800000"/>
          </a:ln>
          <a:effectLst/>
        </xdr:spPr>
      </xdr:cxnSp>
      <xdr:cxnSp macro="">
        <xdr:nvCxnSpPr>
          <xdr:cNvPr id="28" name="直線コネクタ 27">
            <a:extLst>
              <a:ext uri="{FF2B5EF4-FFF2-40B4-BE49-F238E27FC236}">
                <a16:creationId xmlns:a16="http://schemas.microsoft.com/office/drawing/2014/main" id="{EC88081F-BCEE-858A-29D6-1BCF2361F34E}"/>
              </a:ext>
            </a:extLst>
          </xdr:cNvPr>
          <xdr:cNvCxnSpPr/>
        </xdr:nvCxnSpPr>
        <xdr:spPr>
          <a:xfrm>
            <a:off x="1554956" y="8031958"/>
            <a:ext cx="0" cy="273600"/>
          </a:xfrm>
          <a:prstGeom prst="line">
            <a:avLst/>
          </a:prstGeom>
          <a:noFill/>
          <a:ln w="3175" cap="flat" cmpd="sng" algn="ctr">
            <a:solidFill>
              <a:sysClr val="windowText" lastClr="000000"/>
            </a:solidFill>
            <a:prstDash val="sysDot"/>
            <a:miter lim="800000"/>
          </a:ln>
          <a:effectLst/>
        </xdr:spPr>
      </xdr:cxnSp>
      <xdr:cxnSp macro="">
        <xdr:nvCxnSpPr>
          <xdr:cNvPr id="29" name="直線コネクタ 28">
            <a:extLst>
              <a:ext uri="{FF2B5EF4-FFF2-40B4-BE49-F238E27FC236}">
                <a16:creationId xmlns:a16="http://schemas.microsoft.com/office/drawing/2014/main" id="{8F15EE64-8619-F8F1-BAB2-AB26D47C910B}"/>
              </a:ext>
            </a:extLst>
          </xdr:cNvPr>
          <xdr:cNvCxnSpPr/>
        </xdr:nvCxnSpPr>
        <xdr:spPr>
          <a:xfrm>
            <a:off x="1038220" y="8308182"/>
            <a:ext cx="0" cy="550800"/>
          </a:xfrm>
          <a:prstGeom prst="line">
            <a:avLst/>
          </a:prstGeom>
          <a:noFill/>
          <a:ln w="3175" cap="flat" cmpd="sng" algn="ctr">
            <a:solidFill>
              <a:sysClr val="windowText" lastClr="000000"/>
            </a:solidFill>
            <a:prstDash val="sysDot"/>
            <a:miter lim="800000"/>
          </a:ln>
          <a:effectLst/>
        </xdr:spPr>
      </xdr:cxnSp>
      <xdr:cxnSp macro="">
        <xdr:nvCxnSpPr>
          <xdr:cNvPr id="30" name="直線コネクタ 29">
            <a:extLst>
              <a:ext uri="{FF2B5EF4-FFF2-40B4-BE49-F238E27FC236}">
                <a16:creationId xmlns:a16="http://schemas.microsoft.com/office/drawing/2014/main" id="{F45A85C8-6B46-8254-9C9B-BB2CCE59929B}"/>
              </a:ext>
            </a:extLst>
          </xdr:cNvPr>
          <xdr:cNvCxnSpPr/>
        </xdr:nvCxnSpPr>
        <xdr:spPr>
          <a:xfrm>
            <a:off x="1326358" y="8308182"/>
            <a:ext cx="0" cy="550800"/>
          </a:xfrm>
          <a:prstGeom prst="line">
            <a:avLst/>
          </a:prstGeom>
          <a:noFill/>
          <a:ln w="3175" cap="flat" cmpd="sng" algn="ctr">
            <a:solidFill>
              <a:sysClr val="windowText" lastClr="000000"/>
            </a:solidFill>
            <a:prstDash val="sysDot"/>
            <a:miter lim="800000"/>
          </a:ln>
          <a:effectLst/>
        </xdr:spPr>
      </xdr:cxnSp>
      <xdr:cxnSp macro="">
        <xdr:nvCxnSpPr>
          <xdr:cNvPr id="31" name="直線コネクタ 30">
            <a:extLst>
              <a:ext uri="{FF2B5EF4-FFF2-40B4-BE49-F238E27FC236}">
                <a16:creationId xmlns:a16="http://schemas.microsoft.com/office/drawing/2014/main" id="{878FBDD2-45D3-0729-95E5-0266124B85C4}"/>
              </a:ext>
            </a:extLst>
          </xdr:cNvPr>
          <xdr:cNvCxnSpPr/>
        </xdr:nvCxnSpPr>
        <xdr:spPr>
          <a:xfrm>
            <a:off x="1614487" y="8308182"/>
            <a:ext cx="0" cy="550800"/>
          </a:xfrm>
          <a:prstGeom prst="line">
            <a:avLst/>
          </a:prstGeom>
          <a:noFill/>
          <a:ln w="3175" cap="flat" cmpd="sng" algn="ctr">
            <a:solidFill>
              <a:sysClr val="windowText" lastClr="000000"/>
            </a:solidFill>
            <a:prstDash val="sysDot"/>
            <a:miter lim="800000"/>
          </a:ln>
          <a:effectLst/>
        </xdr:spPr>
      </xdr:cxnSp>
      <xdr:cxnSp macro="">
        <xdr:nvCxnSpPr>
          <xdr:cNvPr id="32" name="直線コネクタ 31">
            <a:extLst>
              <a:ext uri="{FF2B5EF4-FFF2-40B4-BE49-F238E27FC236}">
                <a16:creationId xmlns:a16="http://schemas.microsoft.com/office/drawing/2014/main" id="{B5A9F904-630F-2C4D-9565-7E46892347FC}"/>
              </a:ext>
            </a:extLst>
          </xdr:cNvPr>
          <xdr:cNvCxnSpPr/>
        </xdr:nvCxnSpPr>
        <xdr:spPr>
          <a:xfrm>
            <a:off x="1902616" y="8308182"/>
            <a:ext cx="0" cy="550800"/>
          </a:xfrm>
          <a:prstGeom prst="line">
            <a:avLst/>
          </a:prstGeom>
          <a:noFill/>
          <a:ln w="3175" cap="flat" cmpd="sng" algn="ctr">
            <a:solidFill>
              <a:sysClr val="windowText" lastClr="000000"/>
            </a:solidFill>
            <a:prstDash val="sysDot"/>
            <a:miter lim="800000"/>
          </a:ln>
          <a:effectLst/>
        </xdr:spPr>
      </xdr:cxnSp>
      <xdr:cxnSp macro="">
        <xdr:nvCxnSpPr>
          <xdr:cNvPr id="33" name="直線コネクタ 32">
            <a:extLst>
              <a:ext uri="{FF2B5EF4-FFF2-40B4-BE49-F238E27FC236}">
                <a16:creationId xmlns:a16="http://schemas.microsoft.com/office/drawing/2014/main" id="{E253D67B-2BDF-910A-98C6-BA9319639127}"/>
              </a:ext>
            </a:extLst>
          </xdr:cNvPr>
          <xdr:cNvCxnSpPr/>
        </xdr:nvCxnSpPr>
        <xdr:spPr>
          <a:xfrm>
            <a:off x="2195510" y="8308182"/>
            <a:ext cx="0" cy="550800"/>
          </a:xfrm>
          <a:prstGeom prst="line">
            <a:avLst/>
          </a:prstGeom>
          <a:noFill/>
          <a:ln w="3175" cap="flat" cmpd="sng" algn="ctr">
            <a:solidFill>
              <a:sysClr val="windowText" lastClr="000000"/>
            </a:solidFill>
            <a:prstDash val="sysDot"/>
            <a:miter lim="800000"/>
          </a:ln>
          <a:effectLst/>
        </xdr:spPr>
      </xdr:cxnSp>
    </xdr:grpSp>
    <xdr:clientData/>
  </xdr:twoCellAnchor>
  <xdr:twoCellAnchor>
    <xdr:from>
      <xdr:col>28</xdr:col>
      <xdr:colOff>0</xdr:colOff>
      <xdr:row>24</xdr:row>
      <xdr:rowOff>28575</xdr:rowOff>
    </xdr:from>
    <xdr:to>
      <xdr:col>48</xdr:col>
      <xdr:colOff>47626</xdr:colOff>
      <xdr:row>26</xdr:row>
      <xdr:rowOff>104775</xdr:rowOff>
    </xdr:to>
    <xdr:sp macro="" textlink="">
      <xdr:nvSpPr>
        <xdr:cNvPr id="43" name="吹き出し: 円形 42">
          <a:extLst>
            <a:ext uri="{FF2B5EF4-FFF2-40B4-BE49-F238E27FC236}">
              <a16:creationId xmlns:a16="http://schemas.microsoft.com/office/drawing/2014/main" id="{1285AE7E-1807-442B-A468-C56F34978CE0}"/>
            </a:ext>
          </a:extLst>
        </xdr:cNvPr>
        <xdr:cNvSpPr/>
      </xdr:nvSpPr>
      <xdr:spPr>
        <a:xfrm>
          <a:off x="6934200" y="5000625"/>
          <a:ext cx="5000626" cy="514350"/>
        </a:xfrm>
        <a:prstGeom prst="wedgeEllipseCallout">
          <a:avLst>
            <a:gd name="adj1" fmla="val -58869"/>
            <a:gd name="adj2" fmla="val 20721"/>
          </a:avLst>
        </a:prstGeom>
        <a:solidFill>
          <a:srgbClr val="FFFFCC"/>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色付き箇所（黄色）の入力を必ずお願いします。</a:t>
          </a:r>
          <a:endParaRPr kumimoji="1" lang="en-US" altLang="ja-JP"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0</xdr:colOff>
      <xdr:row>14</xdr:row>
      <xdr:rowOff>0</xdr:rowOff>
    </xdr:from>
    <xdr:to>
      <xdr:col>48</xdr:col>
      <xdr:colOff>47626</xdr:colOff>
      <xdr:row>16</xdr:row>
      <xdr:rowOff>76200</xdr:rowOff>
    </xdr:to>
    <xdr:sp macro="" textlink="">
      <xdr:nvSpPr>
        <xdr:cNvPr id="44" name="吹き出し: 円形 43">
          <a:extLst>
            <a:ext uri="{FF2B5EF4-FFF2-40B4-BE49-F238E27FC236}">
              <a16:creationId xmlns:a16="http://schemas.microsoft.com/office/drawing/2014/main" id="{13B60049-5DE0-495D-BBDF-12754830D1CD}"/>
            </a:ext>
          </a:extLst>
        </xdr:cNvPr>
        <xdr:cNvSpPr/>
      </xdr:nvSpPr>
      <xdr:spPr>
        <a:xfrm>
          <a:off x="6934200" y="2876550"/>
          <a:ext cx="5000626" cy="514350"/>
        </a:xfrm>
        <a:prstGeom prst="wedgeEllipseCallout">
          <a:avLst>
            <a:gd name="adj1" fmla="val -58869"/>
            <a:gd name="adj2" fmla="val 20721"/>
          </a:avLst>
        </a:prstGeom>
        <a:solidFill>
          <a:srgbClr val="CC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色付き箇所（水色）の選択を必ずお願いします。</a:t>
          </a:r>
          <a:endParaRPr kumimoji="1" lang="en-US" altLang="ja-JP" sz="1200" b="1"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BD36-61D4-4D9E-873F-E09DE15DC162}">
  <dimension ref="A1:Z45"/>
  <sheetViews>
    <sheetView tabSelected="1" zoomScaleNormal="100" workbookViewId="0">
      <selection activeCell="U3" sqref="U3:Z3"/>
    </sheetView>
  </sheetViews>
  <sheetFormatPr defaultColWidth="3.25" defaultRowHeight="17.45" customHeight="1"/>
  <cols>
    <col min="1" max="16384" width="3.25" style="2"/>
  </cols>
  <sheetData>
    <row r="1" spans="1:26" ht="17.45" customHeight="1">
      <c r="J1" s="49" t="s">
        <v>0</v>
      </c>
      <c r="K1" s="49"/>
      <c r="L1" s="49"/>
      <c r="M1" s="49"/>
      <c r="N1" s="49"/>
      <c r="O1" s="49"/>
      <c r="P1" s="49"/>
      <c r="Q1" s="49"/>
      <c r="R1" s="4"/>
      <c r="U1" s="3" t="s">
        <v>1</v>
      </c>
      <c r="V1" s="50"/>
      <c r="W1" s="50"/>
      <c r="X1" s="50"/>
      <c r="Y1" s="50"/>
      <c r="Z1" s="50"/>
    </row>
    <row r="2" spans="1:26" ht="17.45" customHeight="1">
      <c r="J2" s="49"/>
      <c r="K2" s="49"/>
      <c r="L2" s="49"/>
      <c r="M2" s="49"/>
      <c r="N2" s="49"/>
      <c r="O2" s="49"/>
      <c r="P2" s="49"/>
      <c r="Q2" s="49"/>
      <c r="R2" s="4"/>
    </row>
    <row r="3" spans="1:26" ht="17.45" customHeight="1">
      <c r="A3" s="51" t="s">
        <v>61</v>
      </c>
      <c r="B3" s="51"/>
      <c r="C3" s="51"/>
      <c r="D3" s="51"/>
      <c r="E3" s="51"/>
      <c r="F3" s="51"/>
      <c r="G3" s="51"/>
      <c r="H3" s="51"/>
      <c r="U3" s="52" t="s">
        <v>88</v>
      </c>
      <c r="V3" s="52"/>
      <c r="W3" s="52"/>
      <c r="X3" s="52"/>
      <c r="Y3" s="52"/>
      <c r="Z3" s="52"/>
    </row>
    <row r="4" spans="1:26" ht="17.45" customHeight="1">
      <c r="N4" s="53" t="s">
        <v>6</v>
      </c>
      <c r="O4" s="54"/>
      <c r="P4" s="54"/>
      <c r="Q4" s="9" t="s">
        <v>63</v>
      </c>
      <c r="R4" s="55"/>
      <c r="S4" s="56"/>
      <c r="T4" s="56"/>
      <c r="U4" s="56"/>
      <c r="V4" s="56"/>
      <c r="W4" s="56"/>
      <c r="X4" s="56"/>
      <c r="Y4" s="56"/>
      <c r="Z4" s="56"/>
    </row>
    <row r="5" spans="1:26" ht="17.45" customHeight="1">
      <c r="B5" s="1" t="s">
        <v>3</v>
      </c>
      <c r="N5" s="53" t="s">
        <v>12</v>
      </c>
      <c r="O5" s="54"/>
      <c r="P5" s="54"/>
      <c r="Q5" s="9" t="s">
        <v>7</v>
      </c>
      <c r="R5" s="57"/>
      <c r="S5" s="57"/>
      <c r="T5" s="57"/>
      <c r="U5" s="57"/>
      <c r="V5" s="57"/>
      <c r="W5" s="57"/>
      <c r="X5" s="57"/>
      <c r="Y5" s="57"/>
      <c r="Z5" s="57"/>
    </row>
    <row r="6" spans="1:26" ht="17.45" customHeight="1">
      <c r="B6" s="1"/>
      <c r="N6" s="43"/>
      <c r="O6" s="42"/>
      <c r="P6" s="42"/>
      <c r="Q6" s="57"/>
      <c r="R6" s="57"/>
      <c r="S6" s="57"/>
      <c r="T6" s="57"/>
      <c r="U6" s="57"/>
      <c r="V6" s="57"/>
      <c r="W6" s="57"/>
      <c r="X6" s="57"/>
      <c r="Y6" s="57"/>
      <c r="Z6" s="57"/>
    </row>
    <row r="7" spans="1:26" ht="17.45" customHeight="1">
      <c r="N7" s="42"/>
      <c r="O7" s="42"/>
      <c r="P7" s="42"/>
      <c r="Q7" s="57"/>
      <c r="R7" s="57"/>
      <c r="S7" s="57"/>
      <c r="T7" s="57"/>
      <c r="U7" s="57"/>
      <c r="V7" s="57"/>
      <c r="W7" s="57"/>
      <c r="X7" s="57"/>
      <c r="Y7" s="57"/>
      <c r="Z7" s="57"/>
    </row>
    <row r="8" spans="1:26" ht="17.45" customHeight="1" thickBot="1">
      <c r="A8" s="58" t="s">
        <v>40</v>
      </c>
      <c r="B8" s="58"/>
      <c r="C8" s="58"/>
      <c r="D8" s="58"/>
      <c r="E8" s="58"/>
      <c r="F8" s="17" t="s">
        <v>56</v>
      </c>
      <c r="G8" s="59">
        <f>Q35</f>
        <v>0</v>
      </c>
      <c r="H8" s="59"/>
      <c r="I8" s="59"/>
      <c r="J8" s="59"/>
      <c r="K8" s="59"/>
      <c r="L8" s="59"/>
      <c r="N8" s="53" t="s">
        <v>9</v>
      </c>
      <c r="O8" s="54"/>
      <c r="P8" s="54"/>
      <c r="Q8" s="57"/>
      <c r="R8" s="60"/>
      <c r="S8" s="60"/>
      <c r="T8" s="60"/>
      <c r="U8" s="60"/>
      <c r="V8" s="60"/>
      <c r="W8" s="60"/>
      <c r="X8" s="60"/>
      <c r="Y8" s="60"/>
      <c r="Z8" s="61" t="s">
        <v>50</v>
      </c>
    </row>
    <row r="9" spans="1:26" ht="17.45" customHeight="1">
      <c r="N9" s="53" t="s">
        <v>8</v>
      </c>
      <c r="O9" s="54"/>
      <c r="P9" s="54"/>
      <c r="Q9" s="57"/>
      <c r="R9" s="60"/>
      <c r="S9" s="60"/>
      <c r="T9" s="60"/>
      <c r="U9" s="60"/>
      <c r="V9" s="60"/>
      <c r="W9" s="60"/>
      <c r="X9" s="60"/>
      <c r="Y9" s="60"/>
      <c r="Z9" s="61"/>
    </row>
    <row r="10" spans="1:26" ht="17.45" customHeight="1">
      <c r="A10" s="12" t="s">
        <v>4</v>
      </c>
      <c r="N10" s="53" t="s">
        <v>10</v>
      </c>
      <c r="O10" s="54"/>
      <c r="P10" s="54"/>
      <c r="Q10" s="57"/>
      <c r="R10" s="60"/>
      <c r="S10" s="60"/>
      <c r="T10" s="60"/>
      <c r="U10" s="60"/>
      <c r="V10" s="60"/>
      <c r="W10" s="60"/>
      <c r="X10" s="60"/>
      <c r="Y10" s="60"/>
    </row>
    <row r="11" spans="1:26" ht="17.45" customHeight="1">
      <c r="A11" s="12" t="s">
        <v>5</v>
      </c>
      <c r="N11" s="53" t="s">
        <v>11</v>
      </c>
      <c r="O11" s="54"/>
      <c r="P11" s="54"/>
      <c r="Q11" s="57"/>
      <c r="R11" s="60"/>
      <c r="S11" s="60"/>
      <c r="T11" s="60"/>
      <c r="U11" s="60"/>
      <c r="V11" s="60"/>
      <c r="W11" s="60"/>
      <c r="X11" s="60"/>
      <c r="Y11" s="60"/>
    </row>
    <row r="12" spans="1:26" ht="9.9499999999999993" customHeight="1"/>
    <row r="13" spans="1:26" ht="9.9499999999999993" customHeight="1">
      <c r="N13" s="13" t="s">
        <v>13</v>
      </c>
    </row>
    <row r="14" spans="1:26" ht="17.45" customHeight="1">
      <c r="A14" s="62" t="s">
        <v>19</v>
      </c>
      <c r="B14" s="63"/>
      <c r="C14" s="63"/>
      <c r="D14" s="64"/>
      <c r="E14" s="65"/>
      <c r="F14" s="66"/>
      <c r="G14" s="66"/>
      <c r="H14" s="66"/>
      <c r="I14" s="66"/>
      <c r="J14" s="66"/>
      <c r="K14" s="66"/>
      <c r="L14" s="67"/>
      <c r="N14" s="68" t="s">
        <v>18</v>
      </c>
      <c r="O14" s="69"/>
      <c r="P14" s="70"/>
      <c r="Q14" s="40" t="s">
        <v>15</v>
      </c>
      <c r="R14" s="71" t="s">
        <v>14</v>
      </c>
      <c r="S14" s="72"/>
      <c r="T14" s="41" t="s">
        <v>16</v>
      </c>
      <c r="U14" s="71" t="s">
        <v>34</v>
      </c>
      <c r="V14" s="72"/>
      <c r="W14" s="40" t="s">
        <v>17</v>
      </c>
      <c r="X14" s="71" t="s">
        <v>35</v>
      </c>
      <c r="Y14" s="71"/>
      <c r="Z14" s="8"/>
    </row>
    <row r="15" spans="1:26" ht="17.45" customHeight="1">
      <c r="A15" s="62" t="s">
        <v>32</v>
      </c>
      <c r="B15" s="63"/>
      <c r="C15" s="63"/>
      <c r="D15" s="64"/>
      <c r="E15" s="65"/>
      <c r="F15" s="66"/>
      <c r="G15" s="66"/>
      <c r="H15" s="66"/>
      <c r="I15" s="66"/>
      <c r="J15" s="66"/>
      <c r="K15" s="66"/>
      <c r="L15" s="67"/>
      <c r="N15" s="86" t="s">
        <v>20</v>
      </c>
      <c r="O15" s="87"/>
      <c r="P15" s="88"/>
      <c r="Q15" s="89"/>
      <c r="R15" s="90"/>
      <c r="S15" s="90"/>
      <c r="T15" s="90"/>
      <c r="U15" s="90"/>
      <c r="V15" s="36" t="s">
        <v>28</v>
      </c>
      <c r="W15" s="90"/>
      <c r="X15" s="90"/>
      <c r="Y15" s="90"/>
      <c r="Z15" s="38" t="s">
        <v>30</v>
      </c>
    </row>
    <row r="16" spans="1:26" ht="17.45" customHeight="1">
      <c r="A16" s="93" t="s">
        <v>33</v>
      </c>
      <c r="B16" s="94"/>
      <c r="C16" s="94"/>
      <c r="D16" s="95"/>
      <c r="E16" s="102"/>
      <c r="F16" s="103"/>
      <c r="G16" s="103"/>
      <c r="H16" s="103"/>
      <c r="I16" s="103"/>
      <c r="J16" s="103"/>
      <c r="K16" s="103"/>
      <c r="L16" s="104"/>
      <c r="N16" s="80"/>
      <c r="O16" s="81"/>
      <c r="P16" s="82"/>
      <c r="Q16" s="91"/>
      <c r="R16" s="92"/>
      <c r="S16" s="92"/>
      <c r="T16" s="92"/>
      <c r="U16" s="92"/>
      <c r="V16" s="37" t="s">
        <v>29</v>
      </c>
      <c r="W16" s="92"/>
      <c r="X16" s="92"/>
      <c r="Y16" s="92"/>
      <c r="Z16" s="39" t="s">
        <v>31</v>
      </c>
    </row>
    <row r="17" spans="1:26" ht="17.45" customHeight="1">
      <c r="A17" s="96"/>
      <c r="B17" s="97"/>
      <c r="C17" s="97"/>
      <c r="D17" s="98"/>
      <c r="E17" s="105"/>
      <c r="F17" s="106"/>
      <c r="G17" s="106"/>
      <c r="H17" s="106"/>
      <c r="I17" s="106"/>
      <c r="J17" s="106"/>
      <c r="K17" s="106"/>
      <c r="L17" s="107"/>
      <c r="N17" s="76" t="s">
        <v>41</v>
      </c>
      <c r="O17" s="71"/>
      <c r="P17" s="75"/>
      <c r="Q17" s="111"/>
      <c r="R17" s="112"/>
      <c r="S17" s="112"/>
      <c r="T17" s="112"/>
      <c r="U17" s="112"/>
      <c r="V17" s="21" t="s">
        <v>27</v>
      </c>
      <c r="W17" s="73"/>
      <c r="X17" s="73"/>
      <c r="Y17" s="73"/>
      <c r="Z17" s="74"/>
    </row>
    <row r="18" spans="1:26" ht="17.45" customHeight="1">
      <c r="A18" s="99"/>
      <c r="B18" s="100"/>
      <c r="C18" s="100"/>
      <c r="D18" s="101"/>
      <c r="E18" s="108"/>
      <c r="F18" s="109"/>
      <c r="G18" s="109"/>
      <c r="H18" s="109"/>
      <c r="I18" s="109"/>
      <c r="J18" s="109"/>
      <c r="K18" s="109"/>
      <c r="L18" s="110"/>
      <c r="N18" s="68" t="s">
        <v>21</v>
      </c>
      <c r="O18" s="69"/>
      <c r="P18" s="70"/>
      <c r="Q18" s="40" t="s">
        <v>15</v>
      </c>
      <c r="R18" s="71" t="s">
        <v>26</v>
      </c>
      <c r="S18" s="71"/>
      <c r="T18" s="71"/>
      <c r="U18" s="71"/>
      <c r="V18" s="41" t="s">
        <v>16</v>
      </c>
      <c r="W18" s="71" t="s">
        <v>25</v>
      </c>
      <c r="X18" s="71"/>
      <c r="Y18" s="71"/>
      <c r="Z18" s="75"/>
    </row>
    <row r="19" spans="1:26" ht="17.45" customHeight="1">
      <c r="A19" s="7" t="s">
        <v>36</v>
      </c>
      <c r="B19" s="76" t="s">
        <v>67</v>
      </c>
      <c r="C19" s="71"/>
      <c r="D19" s="71"/>
      <c r="E19" s="71"/>
      <c r="F19" s="20" t="s">
        <v>66</v>
      </c>
      <c r="G19" s="77" t="str">
        <f>IF(K35=0,"",K35)</f>
        <v/>
      </c>
      <c r="H19" s="78"/>
      <c r="I19" s="78"/>
      <c r="J19" s="78"/>
      <c r="K19" s="78"/>
      <c r="L19" s="79"/>
      <c r="N19" s="80" t="s">
        <v>22</v>
      </c>
      <c r="O19" s="81"/>
      <c r="P19" s="82"/>
      <c r="Q19" s="83"/>
      <c r="R19" s="84"/>
      <c r="S19" s="84"/>
      <c r="T19" s="84"/>
      <c r="U19" s="84"/>
      <c r="V19" s="84"/>
      <c r="W19" s="84"/>
      <c r="X19" s="84"/>
      <c r="Y19" s="84"/>
      <c r="Z19" s="85"/>
    </row>
    <row r="20" spans="1:26" ht="17.45" customHeight="1" thickBot="1">
      <c r="A20" s="22" t="s">
        <v>37</v>
      </c>
      <c r="B20" s="113" t="s">
        <v>68</v>
      </c>
      <c r="C20" s="114"/>
      <c r="D20" s="114"/>
      <c r="E20" s="114"/>
      <c r="F20" s="5" t="s">
        <v>66</v>
      </c>
      <c r="G20" s="115"/>
      <c r="H20" s="116"/>
      <c r="I20" s="116"/>
      <c r="J20" s="116"/>
      <c r="K20" s="116"/>
      <c r="L20" s="117"/>
      <c r="N20" s="118" t="s">
        <v>24</v>
      </c>
      <c r="O20" s="119"/>
      <c r="P20" s="120"/>
      <c r="Q20" s="121"/>
      <c r="R20" s="122"/>
      <c r="S20" s="122"/>
      <c r="T20" s="122"/>
      <c r="U20" s="122"/>
      <c r="V20" s="122"/>
      <c r="W20" s="122"/>
      <c r="X20" s="122"/>
      <c r="Y20" s="122"/>
      <c r="Z20" s="123"/>
    </row>
    <row r="21" spans="1:26" ht="17.45" customHeight="1" thickBot="1">
      <c r="A21" s="24" t="s">
        <v>38</v>
      </c>
      <c r="B21" s="124" t="s">
        <v>69</v>
      </c>
      <c r="C21" s="125"/>
      <c r="D21" s="125"/>
      <c r="E21" s="125"/>
      <c r="F21" s="25" t="s">
        <v>66</v>
      </c>
      <c r="G21" s="126">
        <f>Q35</f>
        <v>0</v>
      </c>
      <c r="H21" s="127"/>
      <c r="I21" s="127"/>
      <c r="J21" s="127"/>
      <c r="K21" s="127"/>
      <c r="L21" s="128"/>
      <c r="N21" s="129" t="s">
        <v>23</v>
      </c>
      <c r="O21" s="130"/>
      <c r="P21" s="131"/>
      <c r="Q21" s="135"/>
      <c r="R21" s="136"/>
      <c r="S21" s="136"/>
      <c r="T21" s="136"/>
      <c r="U21" s="136"/>
      <c r="V21" s="136"/>
      <c r="W21" s="136"/>
      <c r="X21" s="136"/>
      <c r="Y21" s="136"/>
      <c r="Z21" s="137"/>
    </row>
    <row r="22" spans="1:26" ht="17.45" customHeight="1">
      <c r="A22" s="23" t="s">
        <v>39</v>
      </c>
      <c r="B22" s="141" t="s">
        <v>70</v>
      </c>
      <c r="C22" s="142"/>
      <c r="D22" s="142"/>
      <c r="E22" s="142"/>
      <c r="F22" s="6" t="s">
        <v>66</v>
      </c>
      <c r="G22" s="143">
        <f>W35</f>
        <v>0</v>
      </c>
      <c r="H22" s="144"/>
      <c r="I22" s="144"/>
      <c r="J22" s="144"/>
      <c r="K22" s="144"/>
      <c r="L22" s="145"/>
      <c r="N22" s="132"/>
      <c r="O22" s="133"/>
      <c r="P22" s="134"/>
      <c r="Q22" s="138"/>
      <c r="R22" s="139"/>
      <c r="S22" s="139"/>
      <c r="T22" s="139"/>
      <c r="U22" s="139"/>
      <c r="V22" s="139"/>
      <c r="W22" s="139"/>
      <c r="X22" s="139"/>
      <c r="Y22" s="139"/>
      <c r="Z22" s="140"/>
    </row>
    <row r="23" spans="1:26" ht="9.9499999999999993" customHeight="1" thickBot="1"/>
    <row r="24" spans="1:26" ht="17.45" customHeight="1">
      <c r="A24" s="146" t="s">
        <v>42</v>
      </c>
      <c r="B24" s="147"/>
      <c r="C24" s="147"/>
      <c r="D24" s="147"/>
      <c r="E24" s="147"/>
      <c r="F24" s="147"/>
      <c r="G24" s="147"/>
      <c r="H24" s="147"/>
      <c r="I24" s="147"/>
      <c r="J24" s="147"/>
      <c r="K24" s="147"/>
      <c r="L24" s="147"/>
      <c r="M24" s="147"/>
      <c r="N24" s="147"/>
      <c r="O24" s="148" t="s">
        <v>72</v>
      </c>
      <c r="P24" s="149"/>
      <c r="Q24" s="149"/>
      <c r="R24" s="149"/>
      <c r="S24" s="149"/>
      <c r="T24" s="150"/>
      <c r="U24" s="151" t="s">
        <v>71</v>
      </c>
      <c r="V24" s="152"/>
      <c r="W24" s="152"/>
      <c r="X24" s="152"/>
      <c r="Y24" s="152"/>
      <c r="Z24" s="153"/>
    </row>
    <row r="25" spans="1:26" ht="17.45" customHeight="1">
      <c r="A25" s="154" t="s">
        <v>73</v>
      </c>
      <c r="B25" s="155"/>
      <c r="C25" s="155"/>
      <c r="D25" s="155"/>
      <c r="E25" s="155"/>
      <c r="F25" s="156"/>
      <c r="G25" s="157" t="s">
        <v>43</v>
      </c>
      <c r="H25" s="158"/>
      <c r="I25" s="157" t="s">
        <v>44</v>
      </c>
      <c r="J25" s="158"/>
      <c r="K25" s="157" t="s">
        <v>52</v>
      </c>
      <c r="L25" s="158"/>
      <c r="M25" s="158"/>
      <c r="N25" s="159"/>
      <c r="O25" s="160" t="s">
        <v>45</v>
      </c>
      <c r="P25" s="158"/>
      <c r="Q25" s="157" t="s">
        <v>52</v>
      </c>
      <c r="R25" s="158"/>
      <c r="S25" s="158"/>
      <c r="T25" s="161"/>
      <c r="U25" s="156" t="s">
        <v>45</v>
      </c>
      <c r="V25" s="158"/>
      <c r="W25" s="157" t="s">
        <v>52</v>
      </c>
      <c r="X25" s="158"/>
      <c r="Y25" s="158"/>
      <c r="Z25" s="162"/>
    </row>
    <row r="26" spans="1:26" ht="17.45" customHeight="1">
      <c r="A26" s="163"/>
      <c r="B26" s="164"/>
      <c r="C26" s="164"/>
      <c r="D26" s="164"/>
      <c r="E26" s="164"/>
      <c r="F26" s="165"/>
      <c r="G26" s="166"/>
      <c r="H26" s="167"/>
      <c r="I26" s="167"/>
      <c r="J26" s="167"/>
      <c r="K26" s="167">
        <f>G26*I26</f>
        <v>0</v>
      </c>
      <c r="L26" s="167"/>
      <c r="M26" s="167"/>
      <c r="N26" s="168"/>
      <c r="O26" s="169" t="str">
        <f>IF(OR(K26&lt;=0,Q26&lt;0),"",Q26/K26)</f>
        <v/>
      </c>
      <c r="P26" s="170"/>
      <c r="Q26" s="167"/>
      <c r="R26" s="167"/>
      <c r="S26" s="167"/>
      <c r="T26" s="171"/>
      <c r="U26" s="170" t="str">
        <f>IF(OR(K26&lt;=0,W26&lt;0),"",W26/K26)</f>
        <v/>
      </c>
      <c r="V26" s="172"/>
      <c r="W26" s="167"/>
      <c r="X26" s="167"/>
      <c r="Y26" s="167"/>
      <c r="Z26" s="173"/>
    </row>
    <row r="27" spans="1:26" ht="17.45" customHeight="1">
      <c r="A27" s="178"/>
      <c r="B27" s="179"/>
      <c r="C27" s="179"/>
      <c r="D27" s="179"/>
      <c r="E27" s="179"/>
      <c r="F27" s="180"/>
      <c r="G27" s="181"/>
      <c r="H27" s="176"/>
      <c r="I27" s="176"/>
      <c r="J27" s="176"/>
      <c r="K27" s="176">
        <f t="shared" ref="K27:K32" si="0">G27*I27</f>
        <v>0</v>
      </c>
      <c r="L27" s="176"/>
      <c r="M27" s="176"/>
      <c r="N27" s="182"/>
      <c r="O27" s="183" t="str">
        <f t="shared" ref="O27:O35" si="1">IF(OR(K27&lt;=0,Q27&lt;0),"",Q27/K27)</f>
        <v/>
      </c>
      <c r="P27" s="174"/>
      <c r="Q27" s="176"/>
      <c r="R27" s="176"/>
      <c r="S27" s="176"/>
      <c r="T27" s="184"/>
      <c r="U27" s="174" t="str">
        <f t="shared" ref="U27:U35" si="2">IF(OR(K27&lt;=0,W27&lt;0),"",W27/K27)</f>
        <v/>
      </c>
      <c r="V27" s="175"/>
      <c r="W27" s="176"/>
      <c r="X27" s="176"/>
      <c r="Y27" s="176"/>
      <c r="Z27" s="177"/>
    </row>
    <row r="28" spans="1:26" ht="17.45" customHeight="1">
      <c r="A28" s="178"/>
      <c r="B28" s="179"/>
      <c r="C28" s="179"/>
      <c r="D28" s="179"/>
      <c r="E28" s="179"/>
      <c r="F28" s="180"/>
      <c r="G28" s="181"/>
      <c r="H28" s="176"/>
      <c r="I28" s="176"/>
      <c r="J28" s="176"/>
      <c r="K28" s="176">
        <f t="shared" si="0"/>
        <v>0</v>
      </c>
      <c r="L28" s="176"/>
      <c r="M28" s="176"/>
      <c r="N28" s="182"/>
      <c r="O28" s="183" t="str">
        <f t="shared" si="1"/>
        <v/>
      </c>
      <c r="P28" s="174"/>
      <c r="Q28" s="176"/>
      <c r="R28" s="176"/>
      <c r="S28" s="176"/>
      <c r="T28" s="184"/>
      <c r="U28" s="174" t="str">
        <f t="shared" si="2"/>
        <v/>
      </c>
      <c r="V28" s="175"/>
      <c r="W28" s="176"/>
      <c r="X28" s="176"/>
      <c r="Y28" s="176"/>
      <c r="Z28" s="177"/>
    </row>
    <row r="29" spans="1:26" ht="17.45" customHeight="1">
      <c r="A29" s="178"/>
      <c r="B29" s="179"/>
      <c r="C29" s="179"/>
      <c r="D29" s="179"/>
      <c r="E29" s="179"/>
      <c r="F29" s="180"/>
      <c r="G29" s="181"/>
      <c r="H29" s="176"/>
      <c r="I29" s="176"/>
      <c r="J29" s="176"/>
      <c r="K29" s="176">
        <f t="shared" si="0"/>
        <v>0</v>
      </c>
      <c r="L29" s="176"/>
      <c r="M29" s="176"/>
      <c r="N29" s="182"/>
      <c r="O29" s="183" t="str">
        <f t="shared" si="1"/>
        <v/>
      </c>
      <c r="P29" s="174"/>
      <c r="Q29" s="176"/>
      <c r="R29" s="176"/>
      <c r="S29" s="176"/>
      <c r="T29" s="184"/>
      <c r="U29" s="174" t="str">
        <f t="shared" si="2"/>
        <v/>
      </c>
      <c r="V29" s="175"/>
      <c r="W29" s="176"/>
      <c r="X29" s="176"/>
      <c r="Y29" s="176"/>
      <c r="Z29" s="177"/>
    </row>
    <row r="30" spans="1:26" ht="17.45" customHeight="1">
      <c r="A30" s="178"/>
      <c r="B30" s="179"/>
      <c r="C30" s="179"/>
      <c r="D30" s="179"/>
      <c r="E30" s="179"/>
      <c r="F30" s="180"/>
      <c r="G30" s="181"/>
      <c r="H30" s="176"/>
      <c r="I30" s="176"/>
      <c r="J30" s="176"/>
      <c r="K30" s="176">
        <f t="shared" si="0"/>
        <v>0</v>
      </c>
      <c r="L30" s="176"/>
      <c r="M30" s="176"/>
      <c r="N30" s="182"/>
      <c r="O30" s="183" t="str">
        <f t="shared" si="1"/>
        <v/>
      </c>
      <c r="P30" s="174"/>
      <c r="Q30" s="176"/>
      <c r="R30" s="176"/>
      <c r="S30" s="176"/>
      <c r="T30" s="184"/>
      <c r="U30" s="174" t="str">
        <f t="shared" si="2"/>
        <v/>
      </c>
      <c r="V30" s="175"/>
      <c r="W30" s="176"/>
      <c r="X30" s="176"/>
      <c r="Y30" s="176"/>
      <c r="Z30" s="177"/>
    </row>
    <row r="31" spans="1:26" ht="17.45" customHeight="1">
      <c r="A31" s="178"/>
      <c r="B31" s="179"/>
      <c r="C31" s="179"/>
      <c r="D31" s="179"/>
      <c r="E31" s="179"/>
      <c r="F31" s="180"/>
      <c r="G31" s="181"/>
      <c r="H31" s="176"/>
      <c r="I31" s="176"/>
      <c r="J31" s="176"/>
      <c r="K31" s="176">
        <f t="shared" si="0"/>
        <v>0</v>
      </c>
      <c r="L31" s="176"/>
      <c r="M31" s="176"/>
      <c r="N31" s="182"/>
      <c r="O31" s="183" t="str">
        <f t="shared" si="1"/>
        <v/>
      </c>
      <c r="P31" s="174"/>
      <c r="Q31" s="176"/>
      <c r="R31" s="176"/>
      <c r="S31" s="176"/>
      <c r="T31" s="184"/>
      <c r="U31" s="174" t="str">
        <f t="shared" si="2"/>
        <v/>
      </c>
      <c r="V31" s="175"/>
      <c r="W31" s="176"/>
      <c r="X31" s="176"/>
      <c r="Y31" s="176"/>
      <c r="Z31" s="177"/>
    </row>
    <row r="32" spans="1:26" ht="17.45" customHeight="1">
      <c r="A32" s="185"/>
      <c r="B32" s="186"/>
      <c r="C32" s="186"/>
      <c r="D32" s="186"/>
      <c r="E32" s="186"/>
      <c r="F32" s="187"/>
      <c r="G32" s="188"/>
      <c r="H32" s="189"/>
      <c r="I32" s="189"/>
      <c r="J32" s="189"/>
      <c r="K32" s="189">
        <f t="shared" si="0"/>
        <v>0</v>
      </c>
      <c r="L32" s="189"/>
      <c r="M32" s="189"/>
      <c r="N32" s="190"/>
      <c r="O32" s="191" t="str">
        <f t="shared" si="1"/>
        <v/>
      </c>
      <c r="P32" s="192"/>
      <c r="Q32" s="189"/>
      <c r="R32" s="189"/>
      <c r="S32" s="189"/>
      <c r="T32" s="193"/>
      <c r="U32" s="192" t="str">
        <f t="shared" si="2"/>
        <v/>
      </c>
      <c r="V32" s="194"/>
      <c r="W32" s="189"/>
      <c r="X32" s="189"/>
      <c r="Y32" s="189"/>
      <c r="Z32" s="195"/>
    </row>
    <row r="33" spans="1:26" ht="17.45" customHeight="1">
      <c r="A33" s="76" t="s">
        <v>57</v>
      </c>
      <c r="B33" s="71"/>
      <c r="C33" s="71"/>
      <c r="D33" s="71" t="s">
        <v>59</v>
      </c>
      <c r="E33" s="71"/>
      <c r="F33" s="72"/>
      <c r="G33" s="199"/>
      <c r="H33" s="196"/>
      <c r="I33" s="196"/>
      <c r="J33" s="196"/>
      <c r="K33" s="196">
        <f>SUM(K26:N32)</f>
        <v>0</v>
      </c>
      <c r="L33" s="196"/>
      <c r="M33" s="196"/>
      <c r="N33" s="200"/>
      <c r="O33" s="201" t="str">
        <f t="shared" si="1"/>
        <v/>
      </c>
      <c r="P33" s="202"/>
      <c r="Q33" s="196">
        <f>SUM(Q26:T32)</f>
        <v>0</v>
      </c>
      <c r="R33" s="196"/>
      <c r="S33" s="196"/>
      <c r="T33" s="197"/>
      <c r="U33" s="170" t="str">
        <f t="shared" si="2"/>
        <v/>
      </c>
      <c r="V33" s="172"/>
      <c r="W33" s="196">
        <f>SUM(W26:Z32)</f>
        <v>0</v>
      </c>
      <c r="X33" s="196"/>
      <c r="Y33" s="196"/>
      <c r="Z33" s="198"/>
    </row>
    <row r="34" spans="1:26" ht="17.45" customHeight="1">
      <c r="A34" s="76" t="s">
        <v>58</v>
      </c>
      <c r="B34" s="71"/>
      <c r="C34" s="71"/>
      <c r="D34" s="71" t="s">
        <v>59</v>
      </c>
      <c r="E34" s="71"/>
      <c r="F34" s="72"/>
      <c r="G34" s="199"/>
      <c r="H34" s="196"/>
      <c r="I34" s="196"/>
      <c r="J34" s="196"/>
      <c r="K34" s="196">
        <f>ROUND(K33*10%,0)</f>
        <v>0</v>
      </c>
      <c r="L34" s="196"/>
      <c r="M34" s="196"/>
      <c r="N34" s="200"/>
      <c r="O34" s="201"/>
      <c r="P34" s="202"/>
      <c r="Q34" s="196">
        <f>ROUND(Q33*10%,0)</f>
        <v>0</v>
      </c>
      <c r="R34" s="196"/>
      <c r="S34" s="196"/>
      <c r="T34" s="197"/>
      <c r="U34" s="170"/>
      <c r="V34" s="172"/>
      <c r="W34" s="196">
        <f>ROUND(W33*10%,0)</f>
        <v>0</v>
      </c>
      <c r="X34" s="196"/>
      <c r="Y34" s="196"/>
      <c r="Z34" s="198"/>
    </row>
    <row r="35" spans="1:26" ht="17.45" customHeight="1" thickBot="1">
      <c r="A35" s="203" t="s">
        <v>60</v>
      </c>
      <c r="B35" s="203"/>
      <c r="C35" s="203"/>
      <c r="D35" s="203"/>
      <c r="E35" s="203"/>
      <c r="F35" s="203"/>
      <c r="G35" s="204"/>
      <c r="H35" s="204"/>
      <c r="I35" s="204"/>
      <c r="J35" s="204"/>
      <c r="K35" s="204">
        <f>SUM(K33:N34)</f>
        <v>0</v>
      </c>
      <c r="L35" s="204"/>
      <c r="M35" s="204"/>
      <c r="N35" s="205"/>
      <c r="O35" s="206" t="str">
        <f t="shared" si="1"/>
        <v/>
      </c>
      <c r="P35" s="207"/>
      <c r="Q35" s="208">
        <f>SUM(Q33:T34)</f>
        <v>0</v>
      </c>
      <c r="R35" s="208"/>
      <c r="S35" s="208"/>
      <c r="T35" s="209"/>
      <c r="U35" s="202" t="str">
        <f t="shared" si="2"/>
        <v/>
      </c>
      <c r="V35" s="210"/>
      <c r="W35" s="204">
        <f>SUM(W33:Z34)</f>
        <v>0</v>
      </c>
      <c r="X35" s="204"/>
      <c r="Y35" s="204"/>
      <c r="Z35" s="211"/>
    </row>
    <row r="36" spans="1:26" ht="9.9499999999999993" customHeight="1"/>
    <row r="37" spans="1:26" ht="9.9499999999999993" customHeight="1">
      <c r="A37" s="18" t="s">
        <v>64</v>
      </c>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9.9499999999999993" customHeight="1">
      <c r="Z38" s="11" t="s">
        <v>53</v>
      </c>
    </row>
    <row r="39" spans="1:26" ht="21.95" customHeight="1">
      <c r="A39" s="76" t="s">
        <v>62</v>
      </c>
      <c r="B39" s="71"/>
      <c r="C39" s="75"/>
      <c r="D39" s="222"/>
      <c r="E39" s="223"/>
      <c r="F39" s="223"/>
      <c r="G39" s="223"/>
      <c r="H39" s="223"/>
      <c r="I39" s="223"/>
      <c r="J39" s="223"/>
      <c r="K39" s="223"/>
      <c r="L39" s="223"/>
      <c r="M39" s="223"/>
      <c r="N39" s="223"/>
      <c r="O39" s="223"/>
      <c r="P39" s="223"/>
      <c r="Q39" s="223"/>
      <c r="R39" s="223"/>
      <c r="S39" s="223"/>
      <c r="T39" s="223"/>
      <c r="U39" s="224"/>
      <c r="V39" s="48" t="s">
        <v>51</v>
      </c>
      <c r="W39" s="26"/>
      <c r="X39" s="26"/>
      <c r="Y39" s="26"/>
      <c r="Z39" s="27"/>
    </row>
    <row r="40" spans="1:26" ht="21.95" customHeight="1">
      <c r="A40" s="76" t="s">
        <v>46</v>
      </c>
      <c r="B40" s="71"/>
      <c r="C40" s="75"/>
      <c r="D40" s="225"/>
      <c r="E40" s="226"/>
      <c r="F40" s="226"/>
      <c r="G40" s="226"/>
      <c r="H40" s="44" t="s">
        <v>27</v>
      </c>
      <c r="I40" s="227"/>
      <c r="J40" s="228"/>
      <c r="K40" s="229" t="s">
        <v>54</v>
      </c>
      <c r="L40" s="230"/>
      <c r="M40" s="231"/>
      <c r="N40" s="215"/>
      <c r="O40" s="216"/>
      <c r="P40" s="216"/>
      <c r="Q40" s="216"/>
      <c r="R40" s="216"/>
      <c r="S40" s="216"/>
      <c r="T40" s="216"/>
      <c r="U40" s="217"/>
      <c r="V40" s="28"/>
      <c r="W40" s="29"/>
      <c r="X40" s="29"/>
      <c r="Y40" s="29"/>
      <c r="Z40" s="30"/>
    </row>
    <row r="41" spans="1:26" ht="21.95" customHeight="1">
      <c r="A41" s="76" t="s">
        <v>47</v>
      </c>
      <c r="B41" s="71"/>
      <c r="C41" s="75"/>
      <c r="D41" s="212"/>
      <c r="E41" s="213"/>
      <c r="F41" s="213"/>
      <c r="G41" s="213"/>
      <c r="H41" s="213"/>
      <c r="I41" s="213"/>
      <c r="J41" s="214"/>
      <c r="K41" s="76" t="s">
        <v>48</v>
      </c>
      <c r="L41" s="71"/>
      <c r="M41" s="75"/>
      <c r="N41" s="215"/>
      <c r="O41" s="216"/>
      <c r="P41" s="216"/>
      <c r="Q41" s="216"/>
      <c r="R41" s="216"/>
      <c r="S41" s="216"/>
      <c r="T41" s="216"/>
      <c r="U41" s="217"/>
      <c r="V41" s="28"/>
      <c r="W41" s="29"/>
      <c r="X41" s="29"/>
      <c r="Y41" s="29"/>
      <c r="Z41" s="30"/>
    </row>
    <row r="42" spans="1:26" ht="21.95" customHeight="1">
      <c r="A42" s="141" t="s">
        <v>19</v>
      </c>
      <c r="B42" s="142"/>
      <c r="C42" s="218"/>
      <c r="D42" s="212"/>
      <c r="E42" s="213"/>
      <c r="F42" s="213"/>
      <c r="G42" s="213"/>
      <c r="H42" s="213"/>
      <c r="I42" s="213"/>
      <c r="J42" s="214"/>
      <c r="K42" s="219" t="s">
        <v>55</v>
      </c>
      <c r="L42" s="220"/>
      <c r="M42" s="221"/>
      <c r="N42" s="215"/>
      <c r="O42" s="216"/>
      <c r="P42" s="216"/>
      <c r="Q42" s="216"/>
      <c r="R42" s="216"/>
      <c r="S42" s="216"/>
      <c r="T42" s="216"/>
      <c r="U42" s="217"/>
      <c r="V42" s="28"/>
      <c r="W42" s="29"/>
      <c r="X42" s="29"/>
      <c r="Y42" s="29"/>
      <c r="Z42" s="30"/>
    </row>
    <row r="43" spans="1:26" ht="17.45" customHeight="1">
      <c r="A43" s="14"/>
      <c r="B43" s="232"/>
      <c r="C43" s="233"/>
      <c r="D43" s="232"/>
      <c r="E43" s="233"/>
      <c r="F43" s="232"/>
      <c r="G43" s="233"/>
      <c r="H43" s="232"/>
      <c r="I43" s="233"/>
      <c r="J43" s="232"/>
      <c r="K43" s="233"/>
      <c r="L43" s="232"/>
      <c r="M43" s="233"/>
      <c r="N43" s="232"/>
      <c r="O43" s="233"/>
      <c r="P43" s="232"/>
      <c r="Q43" s="233"/>
      <c r="R43" s="232"/>
      <c r="S43" s="233"/>
      <c r="T43" s="232"/>
      <c r="U43" s="233"/>
      <c r="V43" s="28"/>
      <c r="W43" s="29"/>
      <c r="X43" s="29"/>
      <c r="Y43" s="29"/>
      <c r="Z43" s="30"/>
    </row>
    <row r="44" spans="1:26" ht="17.45" customHeight="1">
      <c r="A44" s="15" t="s">
        <v>49</v>
      </c>
      <c r="B44" s="234"/>
      <c r="C44" s="235"/>
      <c r="D44" s="234"/>
      <c r="E44" s="235"/>
      <c r="F44" s="234"/>
      <c r="G44" s="235"/>
      <c r="H44" s="234"/>
      <c r="I44" s="235"/>
      <c r="J44" s="234"/>
      <c r="K44" s="235"/>
      <c r="L44" s="234"/>
      <c r="M44" s="235"/>
      <c r="N44" s="234"/>
      <c r="O44" s="235"/>
      <c r="P44" s="234"/>
      <c r="Q44" s="235"/>
      <c r="R44" s="234"/>
      <c r="S44" s="235"/>
      <c r="T44" s="234"/>
      <c r="U44" s="235"/>
      <c r="V44" s="28"/>
      <c r="W44" s="29"/>
      <c r="X44" s="29"/>
      <c r="Y44" s="29"/>
      <c r="Z44" s="30"/>
    </row>
    <row r="45" spans="1:26" ht="17.45" customHeight="1">
      <c r="A45" s="16"/>
      <c r="B45" s="236"/>
      <c r="C45" s="237"/>
      <c r="D45" s="236"/>
      <c r="E45" s="237"/>
      <c r="F45" s="236"/>
      <c r="G45" s="237"/>
      <c r="H45" s="236"/>
      <c r="I45" s="237"/>
      <c r="J45" s="236"/>
      <c r="K45" s="237"/>
      <c r="L45" s="236"/>
      <c r="M45" s="237"/>
      <c r="N45" s="236"/>
      <c r="O45" s="237"/>
      <c r="P45" s="236"/>
      <c r="Q45" s="237"/>
      <c r="R45" s="236"/>
      <c r="S45" s="237"/>
      <c r="T45" s="236"/>
      <c r="U45" s="237"/>
      <c r="V45" s="31"/>
      <c r="W45" s="32"/>
      <c r="X45" s="32"/>
      <c r="Y45" s="32"/>
      <c r="Z45" s="33"/>
    </row>
  </sheetData>
  <sheetProtection sheet="1" objects="1" scenarios="1"/>
  <mergeCells count="172">
    <mergeCell ref="N43:O45"/>
    <mergeCell ref="P43:Q45"/>
    <mergeCell ref="R43:S45"/>
    <mergeCell ref="T43:U45"/>
    <mergeCell ref="B43:C45"/>
    <mergeCell ref="D43:E45"/>
    <mergeCell ref="F43:G45"/>
    <mergeCell ref="H43:I45"/>
    <mergeCell ref="J43:K45"/>
    <mergeCell ref="L43:M45"/>
    <mergeCell ref="A42:C42"/>
    <mergeCell ref="D42:J42"/>
    <mergeCell ref="K42:M42"/>
    <mergeCell ref="N42:U42"/>
    <mergeCell ref="A39:C39"/>
    <mergeCell ref="D39:U39"/>
    <mergeCell ref="A40:C40"/>
    <mergeCell ref="D40:G40"/>
    <mergeCell ref="I40:J40"/>
    <mergeCell ref="K40:M40"/>
    <mergeCell ref="N40:U40"/>
    <mergeCell ref="A35:F35"/>
    <mergeCell ref="G35:H35"/>
    <mergeCell ref="I35:J35"/>
    <mergeCell ref="K35:N35"/>
    <mergeCell ref="O35:P35"/>
    <mergeCell ref="Q35:T35"/>
    <mergeCell ref="U35:V35"/>
    <mergeCell ref="W35:Z35"/>
    <mergeCell ref="A41:C41"/>
    <mergeCell ref="D41:J41"/>
    <mergeCell ref="K41:M41"/>
    <mergeCell ref="N41:U41"/>
    <mergeCell ref="Q33:T33"/>
    <mergeCell ref="U33:V33"/>
    <mergeCell ref="W33:Z33"/>
    <mergeCell ref="A34:C34"/>
    <mergeCell ref="D34:F34"/>
    <mergeCell ref="G34:H34"/>
    <mergeCell ref="I34:J34"/>
    <mergeCell ref="K34:N34"/>
    <mergeCell ref="O34:P34"/>
    <mergeCell ref="Q34:T34"/>
    <mergeCell ref="A33:C33"/>
    <mergeCell ref="D33:F33"/>
    <mergeCell ref="G33:H33"/>
    <mergeCell ref="I33:J33"/>
    <mergeCell ref="K33:N33"/>
    <mergeCell ref="O33:P33"/>
    <mergeCell ref="U34:V34"/>
    <mergeCell ref="W34:Z34"/>
    <mergeCell ref="U31:V31"/>
    <mergeCell ref="W31:Z31"/>
    <mergeCell ref="A32:F32"/>
    <mergeCell ref="G32:H32"/>
    <mergeCell ref="I32:J32"/>
    <mergeCell ref="K32:N32"/>
    <mergeCell ref="O32:P32"/>
    <mergeCell ref="Q32:T32"/>
    <mergeCell ref="U32:V32"/>
    <mergeCell ref="W32:Z32"/>
    <mergeCell ref="A31:F31"/>
    <mergeCell ref="G31:H31"/>
    <mergeCell ref="I31:J31"/>
    <mergeCell ref="K31:N31"/>
    <mergeCell ref="O31:P31"/>
    <mergeCell ref="Q31:T31"/>
    <mergeCell ref="U29:V29"/>
    <mergeCell ref="W29:Z29"/>
    <mergeCell ref="A30:F30"/>
    <mergeCell ref="G30:H30"/>
    <mergeCell ref="I30:J30"/>
    <mergeCell ref="K30:N30"/>
    <mergeCell ref="O30:P30"/>
    <mergeCell ref="Q30:T30"/>
    <mergeCell ref="U30:V30"/>
    <mergeCell ref="W30:Z30"/>
    <mergeCell ref="A29:F29"/>
    <mergeCell ref="G29:H29"/>
    <mergeCell ref="I29:J29"/>
    <mergeCell ref="K29:N29"/>
    <mergeCell ref="O29:P29"/>
    <mergeCell ref="Q29:T29"/>
    <mergeCell ref="A28:F28"/>
    <mergeCell ref="G28:H28"/>
    <mergeCell ref="I28:J28"/>
    <mergeCell ref="K28:N28"/>
    <mergeCell ref="O28:P28"/>
    <mergeCell ref="Q28:T28"/>
    <mergeCell ref="U28:V28"/>
    <mergeCell ref="W28:Z28"/>
    <mergeCell ref="A27:F27"/>
    <mergeCell ref="G27:H27"/>
    <mergeCell ref="I27:J27"/>
    <mergeCell ref="K27:N27"/>
    <mergeCell ref="O27:P27"/>
    <mergeCell ref="Q27:T27"/>
    <mergeCell ref="A26:F26"/>
    <mergeCell ref="G26:H26"/>
    <mergeCell ref="I26:J26"/>
    <mergeCell ref="K26:N26"/>
    <mergeCell ref="O26:P26"/>
    <mergeCell ref="Q26:T26"/>
    <mergeCell ref="U26:V26"/>
    <mergeCell ref="W26:Z26"/>
    <mergeCell ref="U27:V27"/>
    <mergeCell ref="W27:Z27"/>
    <mergeCell ref="A24:N24"/>
    <mergeCell ref="O24:T24"/>
    <mergeCell ref="U24:Z24"/>
    <mergeCell ref="A25:F25"/>
    <mergeCell ref="G25:H25"/>
    <mergeCell ref="I25:J25"/>
    <mergeCell ref="K25:N25"/>
    <mergeCell ref="O25:P25"/>
    <mergeCell ref="Q25:T25"/>
    <mergeCell ref="U25:V25"/>
    <mergeCell ref="W25:Z25"/>
    <mergeCell ref="B20:E20"/>
    <mergeCell ref="G20:L20"/>
    <mergeCell ref="N20:P20"/>
    <mergeCell ref="Q20:Z20"/>
    <mergeCell ref="B21:E21"/>
    <mergeCell ref="G21:L21"/>
    <mergeCell ref="N21:P22"/>
    <mergeCell ref="Q21:Z22"/>
    <mergeCell ref="B22:E22"/>
    <mergeCell ref="G22:L22"/>
    <mergeCell ref="B19:E19"/>
    <mergeCell ref="G19:L19"/>
    <mergeCell ref="N19:P19"/>
    <mergeCell ref="Q19:Z19"/>
    <mergeCell ref="X14:Y14"/>
    <mergeCell ref="A15:D15"/>
    <mergeCell ref="E15:L15"/>
    <mergeCell ref="N15:P16"/>
    <mergeCell ref="Q15:U16"/>
    <mergeCell ref="W15:Y16"/>
    <mergeCell ref="A16:D18"/>
    <mergeCell ref="E16:L18"/>
    <mergeCell ref="N17:P17"/>
    <mergeCell ref="Q17:U17"/>
    <mergeCell ref="N11:P11"/>
    <mergeCell ref="Q11:Y11"/>
    <mergeCell ref="A14:D14"/>
    <mergeCell ref="E14:L14"/>
    <mergeCell ref="N14:P14"/>
    <mergeCell ref="R14:S14"/>
    <mergeCell ref="U14:V14"/>
    <mergeCell ref="W17:Z17"/>
    <mergeCell ref="N18:P18"/>
    <mergeCell ref="R18:U18"/>
    <mergeCell ref="W18:Z18"/>
    <mergeCell ref="Q7:Z7"/>
    <mergeCell ref="A8:E8"/>
    <mergeCell ref="G8:L8"/>
    <mergeCell ref="N8:P8"/>
    <mergeCell ref="Q8:Y8"/>
    <mergeCell ref="Z8:Z9"/>
    <mergeCell ref="N9:P9"/>
    <mergeCell ref="Q9:Y9"/>
    <mergeCell ref="N10:P10"/>
    <mergeCell ref="Q10:Y10"/>
    <mergeCell ref="J1:Q2"/>
    <mergeCell ref="V1:Z1"/>
    <mergeCell ref="A3:H3"/>
    <mergeCell ref="U3:Z3"/>
    <mergeCell ref="N4:P4"/>
    <mergeCell ref="R4:Z4"/>
    <mergeCell ref="N5:P5"/>
    <mergeCell ref="R5:Z5"/>
    <mergeCell ref="Q6:Z6"/>
  </mergeCells>
  <phoneticPr fontId="3"/>
  <dataValidations count="3">
    <dataValidation type="list" allowBlank="1" showInputMessage="1" sqref="Q18 Q14" xr:uid="{E4FCF5A7-8EBE-4EFC-844E-1C8001F8FE5E}">
      <formula1>"1.,①"</formula1>
    </dataValidation>
    <dataValidation type="list" allowBlank="1" showInputMessage="1" sqref="V18 T14" xr:uid="{B20F9AB2-0DA9-4F53-9588-B199197F003D}">
      <formula1>"2.,②"</formula1>
    </dataValidation>
    <dataValidation type="list" allowBlank="1" showInputMessage="1" sqref="W14" xr:uid="{F5D3BB4B-CC29-477F-8985-A3A3D04C1355}">
      <formula1>"3.,③"</formula1>
    </dataValidation>
  </dataValidations>
  <pageMargins left="0.59055118110236227" right="0.39370078740157483" top="0.39370078740157483" bottom="0.19685039370078741" header="0.31496062992125984" footer="0.31496062992125984"/>
  <pageSetup paperSize="9" orientation="portrait" blackAndWhite="1" r:id="rId1"/>
  <headerFooter>
    <oddFooter>&amp;R&amp;4 20231101</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E736-FDC1-4B8D-B63E-4DE16D87055E}">
  <dimension ref="A1:Z45"/>
  <sheetViews>
    <sheetView zoomScaleNormal="100" workbookViewId="0"/>
  </sheetViews>
  <sheetFormatPr defaultColWidth="3.25" defaultRowHeight="17.45" customHeight="1"/>
  <cols>
    <col min="1" max="16384" width="3.25" style="2"/>
  </cols>
  <sheetData>
    <row r="1" spans="1:26" ht="17.45" customHeight="1">
      <c r="J1" s="49" t="s">
        <v>0</v>
      </c>
      <c r="K1" s="49"/>
      <c r="L1" s="49"/>
      <c r="M1" s="49"/>
      <c r="N1" s="49"/>
      <c r="O1" s="49"/>
      <c r="P1" s="49"/>
      <c r="Q1" s="49"/>
      <c r="R1" s="4"/>
      <c r="U1" s="3" t="s">
        <v>1</v>
      </c>
      <c r="V1" s="50"/>
      <c r="W1" s="50"/>
      <c r="X1" s="50"/>
      <c r="Y1" s="50"/>
      <c r="Z1" s="50"/>
    </row>
    <row r="2" spans="1:26" ht="17.45" customHeight="1">
      <c r="J2" s="49"/>
      <c r="K2" s="49"/>
      <c r="L2" s="49"/>
      <c r="M2" s="49"/>
      <c r="N2" s="49"/>
      <c r="O2" s="49"/>
      <c r="P2" s="49"/>
      <c r="Q2" s="49"/>
      <c r="R2" s="4"/>
    </row>
    <row r="3" spans="1:26" ht="17.45" customHeight="1">
      <c r="A3" s="51" t="s">
        <v>61</v>
      </c>
      <c r="B3" s="51"/>
      <c r="C3" s="51"/>
      <c r="D3" s="51"/>
      <c r="E3" s="51"/>
      <c r="F3" s="51"/>
      <c r="G3" s="51"/>
      <c r="H3" s="51"/>
      <c r="U3" s="52">
        <v>45214</v>
      </c>
      <c r="V3" s="52"/>
      <c r="W3" s="52"/>
      <c r="X3" s="52"/>
      <c r="Y3" s="52"/>
      <c r="Z3" s="52"/>
    </row>
    <row r="4" spans="1:26" ht="17.45" customHeight="1">
      <c r="N4" s="53" t="s">
        <v>6</v>
      </c>
      <c r="O4" s="54"/>
      <c r="P4" s="54"/>
      <c r="Q4" s="9" t="s">
        <v>63</v>
      </c>
      <c r="R4" s="55" t="s">
        <v>84</v>
      </c>
      <c r="S4" s="56"/>
      <c r="T4" s="56"/>
      <c r="U4" s="56"/>
      <c r="V4" s="56"/>
      <c r="W4" s="56"/>
      <c r="X4" s="56"/>
      <c r="Y4" s="56"/>
      <c r="Z4" s="56"/>
    </row>
    <row r="5" spans="1:26" ht="17.45" customHeight="1">
      <c r="B5" s="1" t="s">
        <v>3</v>
      </c>
      <c r="N5" s="53" t="s">
        <v>12</v>
      </c>
      <c r="O5" s="54"/>
      <c r="P5" s="54"/>
      <c r="Q5" s="9" t="s">
        <v>7</v>
      </c>
      <c r="R5" s="57" t="s">
        <v>85</v>
      </c>
      <c r="S5" s="57"/>
      <c r="T5" s="57"/>
      <c r="U5" s="57"/>
      <c r="V5" s="57"/>
      <c r="W5" s="57"/>
      <c r="X5" s="57"/>
      <c r="Y5" s="57"/>
      <c r="Z5" s="57"/>
    </row>
    <row r="6" spans="1:26" ht="17.45" customHeight="1">
      <c r="B6" s="1"/>
      <c r="N6" s="43"/>
      <c r="O6" s="42"/>
      <c r="P6" s="42"/>
      <c r="Q6" s="57" t="s">
        <v>86</v>
      </c>
      <c r="R6" s="57"/>
      <c r="S6" s="57"/>
      <c r="T6" s="57"/>
      <c r="U6" s="57"/>
      <c r="V6" s="57"/>
      <c r="W6" s="57"/>
      <c r="X6" s="57"/>
      <c r="Y6" s="57"/>
      <c r="Z6" s="57"/>
    </row>
    <row r="7" spans="1:26" ht="17.45" customHeight="1">
      <c r="N7" s="42"/>
      <c r="O7" s="42"/>
      <c r="P7" s="42"/>
      <c r="Q7" s="57" t="s">
        <v>93</v>
      </c>
      <c r="R7" s="57"/>
      <c r="S7" s="57"/>
      <c r="T7" s="57"/>
      <c r="U7" s="57"/>
      <c r="V7" s="57"/>
      <c r="W7" s="57"/>
      <c r="X7" s="57"/>
      <c r="Y7" s="57"/>
      <c r="Z7" s="57"/>
    </row>
    <row r="8" spans="1:26" ht="17.45" customHeight="1" thickBot="1">
      <c r="A8" s="58" t="s">
        <v>40</v>
      </c>
      <c r="B8" s="58"/>
      <c r="C8" s="58"/>
      <c r="D8" s="58"/>
      <c r="E8" s="58"/>
      <c r="F8" s="17" t="s">
        <v>56</v>
      </c>
      <c r="G8" s="59">
        <f>Q35</f>
        <v>176000</v>
      </c>
      <c r="H8" s="59"/>
      <c r="I8" s="59"/>
      <c r="J8" s="59"/>
      <c r="K8" s="59"/>
      <c r="L8" s="59"/>
      <c r="N8" s="53" t="s">
        <v>9</v>
      </c>
      <c r="O8" s="54"/>
      <c r="P8" s="54"/>
      <c r="Q8" s="57" t="s">
        <v>78</v>
      </c>
      <c r="R8" s="60"/>
      <c r="S8" s="60"/>
      <c r="T8" s="60"/>
      <c r="U8" s="60"/>
      <c r="V8" s="60"/>
      <c r="W8" s="60"/>
      <c r="X8" s="60"/>
      <c r="Y8" s="60"/>
      <c r="Z8" s="61" t="s">
        <v>50</v>
      </c>
    </row>
    <row r="9" spans="1:26" ht="17.45" customHeight="1">
      <c r="N9" s="53" t="s">
        <v>8</v>
      </c>
      <c r="O9" s="54"/>
      <c r="P9" s="54"/>
      <c r="Q9" s="57" t="s">
        <v>79</v>
      </c>
      <c r="R9" s="60"/>
      <c r="S9" s="60"/>
      <c r="T9" s="60"/>
      <c r="U9" s="60"/>
      <c r="V9" s="60"/>
      <c r="W9" s="60"/>
      <c r="X9" s="60"/>
      <c r="Y9" s="60"/>
      <c r="Z9" s="61"/>
    </row>
    <row r="10" spans="1:26" ht="17.45" customHeight="1">
      <c r="A10" s="12" t="s">
        <v>4</v>
      </c>
      <c r="N10" s="53" t="s">
        <v>10</v>
      </c>
      <c r="O10" s="54"/>
      <c r="P10" s="54"/>
      <c r="Q10" s="57" t="s">
        <v>80</v>
      </c>
      <c r="R10" s="60"/>
      <c r="S10" s="60"/>
      <c r="T10" s="60"/>
      <c r="U10" s="60"/>
      <c r="V10" s="60"/>
      <c r="W10" s="60"/>
      <c r="X10" s="60"/>
      <c r="Y10" s="60"/>
    </row>
    <row r="11" spans="1:26" ht="17.45" customHeight="1">
      <c r="A11" s="12" t="s">
        <v>5</v>
      </c>
      <c r="N11" s="53" t="s">
        <v>11</v>
      </c>
      <c r="O11" s="54"/>
      <c r="P11" s="54"/>
      <c r="Q11" s="57" t="s">
        <v>80</v>
      </c>
      <c r="R11" s="60"/>
      <c r="S11" s="60"/>
      <c r="T11" s="60"/>
      <c r="U11" s="60"/>
      <c r="V11" s="60"/>
      <c r="W11" s="60"/>
      <c r="X11" s="60"/>
      <c r="Y11" s="60"/>
    </row>
    <row r="12" spans="1:26" ht="9.9499999999999993" customHeight="1"/>
    <row r="13" spans="1:26" ht="9.9499999999999993" customHeight="1">
      <c r="N13" s="13" t="s">
        <v>13</v>
      </c>
    </row>
    <row r="14" spans="1:26" ht="17.45" customHeight="1">
      <c r="A14" s="62" t="s">
        <v>19</v>
      </c>
      <c r="B14" s="63"/>
      <c r="C14" s="63"/>
      <c r="D14" s="64"/>
      <c r="E14" s="65">
        <v>123456</v>
      </c>
      <c r="F14" s="66"/>
      <c r="G14" s="66"/>
      <c r="H14" s="66"/>
      <c r="I14" s="66"/>
      <c r="J14" s="66"/>
      <c r="K14" s="66"/>
      <c r="L14" s="67"/>
      <c r="N14" s="68" t="s">
        <v>18</v>
      </c>
      <c r="O14" s="69"/>
      <c r="P14" s="70"/>
      <c r="Q14" s="40" t="s">
        <v>77</v>
      </c>
      <c r="R14" s="71" t="s">
        <v>14</v>
      </c>
      <c r="S14" s="72"/>
      <c r="T14" s="41" t="s">
        <v>16</v>
      </c>
      <c r="U14" s="71" t="s">
        <v>34</v>
      </c>
      <c r="V14" s="72"/>
      <c r="W14" s="40" t="s">
        <v>17</v>
      </c>
      <c r="X14" s="71" t="s">
        <v>35</v>
      </c>
      <c r="Y14" s="71"/>
      <c r="Z14" s="8"/>
    </row>
    <row r="15" spans="1:26" ht="17.45" customHeight="1">
      <c r="A15" s="62" t="s">
        <v>32</v>
      </c>
      <c r="B15" s="63"/>
      <c r="C15" s="63"/>
      <c r="D15" s="64"/>
      <c r="E15" s="65"/>
      <c r="F15" s="66"/>
      <c r="G15" s="66"/>
      <c r="H15" s="66"/>
      <c r="I15" s="66"/>
      <c r="J15" s="66"/>
      <c r="K15" s="66"/>
      <c r="L15" s="67"/>
      <c r="N15" s="86" t="s">
        <v>20</v>
      </c>
      <c r="O15" s="87"/>
      <c r="P15" s="88"/>
      <c r="Q15" s="89" t="s">
        <v>83</v>
      </c>
      <c r="R15" s="90"/>
      <c r="S15" s="90"/>
      <c r="T15" s="90"/>
      <c r="U15" s="90"/>
      <c r="V15" s="36" t="s">
        <v>28</v>
      </c>
      <c r="W15" s="90" t="s">
        <v>82</v>
      </c>
      <c r="X15" s="90"/>
      <c r="Y15" s="90"/>
      <c r="Z15" s="38" t="s">
        <v>30</v>
      </c>
    </row>
    <row r="16" spans="1:26" ht="17.45" customHeight="1">
      <c r="A16" s="93" t="s">
        <v>33</v>
      </c>
      <c r="B16" s="94"/>
      <c r="C16" s="94"/>
      <c r="D16" s="95"/>
      <c r="E16" s="102" t="s">
        <v>87</v>
      </c>
      <c r="F16" s="103"/>
      <c r="G16" s="103"/>
      <c r="H16" s="103"/>
      <c r="I16" s="103"/>
      <c r="J16" s="103"/>
      <c r="K16" s="103"/>
      <c r="L16" s="104"/>
      <c r="N16" s="80"/>
      <c r="O16" s="81"/>
      <c r="P16" s="82"/>
      <c r="Q16" s="91"/>
      <c r="R16" s="92"/>
      <c r="S16" s="92"/>
      <c r="T16" s="92"/>
      <c r="U16" s="92"/>
      <c r="V16" s="37" t="s">
        <v>29</v>
      </c>
      <c r="W16" s="92"/>
      <c r="X16" s="92"/>
      <c r="Y16" s="92"/>
      <c r="Z16" s="39" t="s">
        <v>31</v>
      </c>
    </row>
    <row r="17" spans="1:26" ht="17.45" customHeight="1">
      <c r="A17" s="96"/>
      <c r="B17" s="97"/>
      <c r="C17" s="97"/>
      <c r="D17" s="98"/>
      <c r="E17" s="105"/>
      <c r="F17" s="106"/>
      <c r="G17" s="106"/>
      <c r="H17" s="106"/>
      <c r="I17" s="106"/>
      <c r="J17" s="106"/>
      <c r="K17" s="106"/>
      <c r="L17" s="107"/>
      <c r="N17" s="76" t="s">
        <v>41</v>
      </c>
      <c r="O17" s="71"/>
      <c r="P17" s="75"/>
      <c r="Q17" s="111">
        <v>1</v>
      </c>
      <c r="R17" s="112"/>
      <c r="S17" s="112"/>
      <c r="T17" s="112"/>
      <c r="U17" s="112"/>
      <c r="V17" s="21" t="s">
        <v>27</v>
      </c>
      <c r="W17" s="73">
        <v>1</v>
      </c>
      <c r="X17" s="73"/>
      <c r="Y17" s="73"/>
      <c r="Z17" s="74"/>
    </row>
    <row r="18" spans="1:26" ht="17.45" customHeight="1">
      <c r="A18" s="99"/>
      <c r="B18" s="100"/>
      <c r="C18" s="100"/>
      <c r="D18" s="101"/>
      <c r="E18" s="108"/>
      <c r="F18" s="109"/>
      <c r="G18" s="109"/>
      <c r="H18" s="109"/>
      <c r="I18" s="109"/>
      <c r="J18" s="109"/>
      <c r="K18" s="109"/>
      <c r="L18" s="110"/>
      <c r="N18" s="68" t="s">
        <v>21</v>
      </c>
      <c r="O18" s="69"/>
      <c r="P18" s="70"/>
      <c r="Q18" s="40" t="s">
        <v>15</v>
      </c>
      <c r="R18" s="71" t="s">
        <v>26</v>
      </c>
      <c r="S18" s="71"/>
      <c r="T18" s="71"/>
      <c r="U18" s="71"/>
      <c r="V18" s="41" t="s">
        <v>92</v>
      </c>
      <c r="W18" s="71" t="s">
        <v>25</v>
      </c>
      <c r="X18" s="71"/>
      <c r="Y18" s="71"/>
      <c r="Z18" s="75"/>
    </row>
    <row r="19" spans="1:26" ht="17.45" customHeight="1">
      <c r="A19" s="7" t="s">
        <v>36</v>
      </c>
      <c r="B19" s="76" t="s">
        <v>67</v>
      </c>
      <c r="C19" s="71"/>
      <c r="D19" s="71"/>
      <c r="E19" s="71"/>
      <c r="F19" s="20" t="s">
        <v>66</v>
      </c>
      <c r="G19" s="77">
        <f>IF(K35=0,"",K35)</f>
        <v>330000</v>
      </c>
      <c r="H19" s="78"/>
      <c r="I19" s="78"/>
      <c r="J19" s="78"/>
      <c r="K19" s="78"/>
      <c r="L19" s="79"/>
      <c r="N19" s="80" t="s">
        <v>22</v>
      </c>
      <c r="O19" s="81"/>
      <c r="P19" s="82"/>
      <c r="Q19" s="83">
        <v>987654</v>
      </c>
      <c r="R19" s="84"/>
      <c r="S19" s="84"/>
      <c r="T19" s="84"/>
      <c r="U19" s="84"/>
      <c r="V19" s="84"/>
      <c r="W19" s="84"/>
      <c r="X19" s="84"/>
      <c r="Y19" s="84"/>
      <c r="Z19" s="85"/>
    </row>
    <row r="20" spans="1:26" ht="17.45" customHeight="1" thickBot="1">
      <c r="A20" s="22" t="s">
        <v>37</v>
      </c>
      <c r="B20" s="113" t="s">
        <v>68</v>
      </c>
      <c r="C20" s="114"/>
      <c r="D20" s="114"/>
      <c r="E20" s="114"/>
      <c r="F20" s="5" t="s">
        <v>66</v>
      </c>
      <c r="G20" s="115">
        <v>22000</v>
      </c>
      <c r="H20" s="116"/>
      <c r="I20" s="116"/>
      <c r="J20" s="116"/>
      <c r="K20" s="116"/>
      <c r="L20" s="117"/>
      <c r="N20" s="118" t="s">
        <v>24</v>
      </c>
      <c r="O20" s="119"/>
      <c r="P20" s="120"/>
      <c r="Q20" s="121" t="s">
        <v>81</v>
      </c>
      <c r="R20" s="122"/>
      <c r="S20" s="122"/>
      <c r="T20" s="122"/>
      <c r="U20" s="122"/>
      <c r="V20" s="122"/>
      <c r="W20" s="122"/>
      <c r="X20" s="122"/>
      <c r="Y20" s="122"/>
      <c r="Z20" s="123"/>
    </row>
    <row r="21" spans="1:26" ht="17.45" customHeight="1" thickBot="1">
      <c r="A21" s="24" t="s">
        <v>38</v>
      </c>
      <c r="B21" s="124" t="s">
        <v>69</v>
      </c>
      <c r="C21" s="125"/>
      <c r="D21" s="125"/>
      <c r="E21" s="125"/>
      <c r="F21" s="25" t="s">
        <v>66</v>
      </c>
      <c r="G21" s="126">
        <f>Q35</f>
        <v>176000</v>
      </c>
      <c r="H21" s="127"/>
      <c r="I21" s="127"/>
      <c r="J21" s="127"/>
      <c r="K21" s="127"/>
      <c r="L21" s="128"/>
      <c r="N21" s="129" t="s">
        <v>23</v>
      </c>
      <c r="O21" s="130"/>
      <c r="P21" s="131"/>
      <c r="Q21" s="135" t="s">
        <v>78</v>
      </c>
      <c r="R21" s="136"/>
      <c r="S21" s="136"/>
      <c r="T21" s="136"/>
      <c r="U21" s="136"/>
      <c r="V21" s="136"/>
      <c r="W21" s="136"/>
      <c r="X21" s="136"/>
      <c r="Y21" s="136"/>
      <c r="Z21" s="137"/>
    </row>
    <row r="22" spans="1:26" ht="17.45" customHeight="1">
      <c r="A22" s="23" t="s">
        <v>39</v>
      </c>
      <c r="B22" s="141" t="s">
        <v>70</v>
      </c>
      <c r="C22" s="142"/>
      <c r="D22" s="142"/>
      <c r="E22" s="142"/>
      <c r="F22" s="6" t="s">
        <v>66</v>
      </c>
      <c r="G22" s="143">
        <f>W35</f>
        <v>198000</v>
      </c>
      <c r="H22" s="144"/>
      <c r="I22" s="144"/>
      <c r="J22" s="144"/>
      <c r="K22" s="144"/>
      <c r="L22" s="145"/>
      <c r="N22" s="132"/>
      <c r="O22" s="133"/>
      <c r="P22" s="134"/>
      <c r="Q22" s="138"/>
      <c r="R22" s="139"/>
      <c r="S22" s="139"/>
      <c r="T22" s="139"/>
      <c r="U22" s="139"/>
      <c r="V22" s="139"/>
      <c r="W22" s="139"/>
      <c r="X22" s="139"/>
      <c r="Y22" s="139"/>
      <c r="Z22" s="140"/>
    </row>
    <row r="23" spans="1:26" ht="9.9499999999999993" customHeight="1" thickBot="1"/>
    <row r="24" spans="1:26" ht="17.45" customHeight="1">
      <c r="A24" s="146" t="s">
        <v>42</v>
      </c>
      <c r="B24" s="147"/>
      <c r="C24" s="147"/>
      <c r="D24" s="147"/>
      <c r="E24" s="147"/>
      <c r="F24" s="147"/>
      <c r="G24" s="147"/>
      <c r="H24" s="147"/>
      <c r="I24" s="147"/>
      <c r="J24" s="147"/>
      <c r="K24" s="147"/>
      <c r="L24" s="147"/>
      <c r="M24" s="147"/>
      <c r="N24" s="147"/>
      <c r="O24" s="148" t="s">
        <v>72</v>
      </c>
      <c r="P24" s="149"/>
      <c r="Q24" s="149"/>
      <c r="R24" s="149"/>
      <c r="S24" s="149"/>
      <c r="T24" s="150"/>
      <c r="U24" s="151" t="s">
        <v>71</v>
      </c>
      <c r="V24" s="152"/>
      <c r="W24" s="152"/>
      <c r="X24" s="152"/>
      <c r="Y24" s="152"/>
      <c r="Z24" s="153"/>
    </row>
    <row r="25" spans="1:26" ht="17.45" customHeight="1">
      <c r="A25" s="154" t="s">
        <v>73</v>
      </c>
      <c r="B25" s="155"/>
      <c r="C25" s="155"/>
      <c r="D25" s="155"/>
      <c r="E25" s="155"/>
      <c r="F25" s="156"/>
      <c r="G25" s="157" t="s">
        <v>43</v>
      </c>
      <c r="H25" s="158"/>
      <c r="I25" s="157" t="s">
        <v>44</v>
      </c>
      <c r="J25" s="158"/>
      <c r="K25" s="157" t="s">
        <v>52</v>
      </c>
      <c r="L25" s="158"/>
      <c r="M25" s="158"/>
      <c r="N25" s="159"/>
      <c r="O25" s="160" t="s">
        <v>45</v>
      </c>
      <c r="P25" s="158"/>
      <c r="Q25" s="157" t="s">
        <v>52</v>
      </c>
      <c r="R25" s="158"/>
      <c r="S25" s="158"/>
      <c r="T25" s="161"/>
      <c r="U25" s="156" t="s">
        <v>45</v>
      </c>
      <c r="V25" s="158"/>
      <c r="W25" s="157" t="s">
        <v>52</v>
      </c>
      <c r="X25" s="158"/>
      <c r="Y25" s="158"/>
      <c r="Z25" s="162"/>
    </row>
    <row r="26" spans="1:26" ht="17.45" customHeight="1">
      <c r="A26" s="163" t="s">
        <v>90</v>
      </c>
      <c r="B26" s="164"/>
      <c r="C26" s="164"/>
      <c r="D26" s="164"/>
      <c r="E26" s="164"/>
      <c r="F26" s="165"/>
      <c r="G26" s="166">
        <v>1</v>
      </c>
      <c r="H26" s="167"/>
      <c r="I26" s="167">
        <v>100000</v>
      </c>
      <c r="J26" s="167"/>
      <c r="K26" s="167">
        <f>G26*I26</f>
        <v>100000</v>
      </c>
      <c r="L26" s="167"/>
      <c r="M26" s="167"/>
      <c r="N26" s="168"/>
      <c r="O26" s="169">
        <f>IF(OR(K26&lt;=0,Q26&lt;0),"",Q26/K26)</f>
        <v>0.6</v>
      </c>
      <c r="P26" s="170"/>
      <c r="Q26" s="167">
        <v>60000</v>
      </c>
      <c r="R26" s="167"/>
      <c r="S26" s="167"/>
      <c r="T26" s="171"/>
      <c r="U26" s="170">
        <f>IF(OR(K26&lt;=0,W26&lt;0),"",W26/K26)</f>
        <v>0.8</v>
      </c>
      <c r="V26" s="172"/>
      <c r="W26" s="167">
        <v>80000</v>
      </c>
      <c r="X26" s="167"/>
      <c r="Y26" s="167"/>
      <c r="Z26" s="173"/>
    </row>
    <row r="27" spans="1:26" ht="17.45" customHeight="1">
      <c r="A27" s="178" t="s">
        <v>91</v>
      </c>
      <c r="B27" s="179"/>
      <c r="C27" s="179"/>
      <c r="D27" s="179"/>
      <c r="E27" s="179"/>
      <c r="F27" s="180"/>
      <c r="G27" s="181">
        <v>1</v>
      </c>
      <c r="H27" s="176"/>
      <c r="I27" s="176">
        <v>200000</v>
      </c>
      <c r="J27" s="176"/>
      <c r="K27" s="176">
        <f>G27*I27</f>
        <v>200000</v>
      </c>
      <c r="L27" s="176"/>
      <c r="M27" s="176"/>
      <c r="N27" s="182"/>
      <c r="O27" s="183">
        <f t="shared" ref="O27:O35" si="0">IF(OR(K27&lt;=0,Q27&lt;0),"",Q27/K27)</f>
        <v>0.5</v>
      </c>
      <c r="P27" s="174"/>
      <c r="Q27" s="176">
        <v>100000</v>
      </c>
      <c r="R27" s="176"/>
      <c r="S27" s="176"/>
      <c r="T27" s="184"/>
      <c r="U27" s="174">
        <f t="shared" ref="U27:U35" si="1">IF(OR(K27&lt;=0,W27&lt;0),"",W27/K27)</f>
        <v>0.5</v>
      </c>
      <c r="V27" s="175"/>
      <c r="W27" s="176">
        <v>100000</v>
      </c>
      <c r="X27" s="176"/>
      <c r="Y27" s="176"/>
      <c r="Z27" s="177"/>
    </row>
    <row r="28" spans="1:26" ht="17.45" customHeight="1">
      <c r="A28" s="178"/>
      <c r="B28" s="179"/>
      <c r="C28" s="179"/>
      <c r="D28" s="179"/>
      <c r="E28" s="179"/>
      <c r="F28" s="180"/>
      <c r="G28" s="181"/>
      <c r="H28" s="176"/>
      <c r="I28" s="176"/>
      <c r="J28" s="176"/>
      <c r="K28" s="176">
        <f t="shared" ref="K28:K32" si="2">G28*I28</f>
        <v>0</v>
      </c>
      <c r="L28" s="176"/>
      <c r="M28" s="176"/>
      <c r="N28" s="182"/>
      <c r="O28" s="183" t="str">
        <f t="shared" si="0"/>
        <v/>
      </c>
      <c r="P28" s="174"/>
      <c r="Q28" s="176"/>
      <c r="R28" s="176"/>
      <c r="S28" s="176"/>
      <c r="T28" s="184"/>
      <c r="U28" s="174" t="str">
        <f t="shared" si="1"/>
        <v/>
      </c>
      <c r="V28" s="175"/>
      <c r="W28" s="176"/>
      <c r="X28" s="176"/>
      <c r="Y28" s="176"/>
      <c r="Z28" s="177"/>
    </row>
    <row r="29" spans="1:26" ht="17.45" customHeight="1">
      <c r="A29" s="178"/>
      <c r="B29" s="179"/>
      <c r="C29" s="179"/>
      <c r="D29" s="179"/>
      <c r="E29" s="179"/>
      <c r="F29" s="180"/>
      <c r="G29" s="181"/>
      <c r="H29" s="176"/>
      <c r="I29" s="176"/>
      <c r="J29" s="176"/>
      <c r="K29" s="176">
        <f t="shared" si="2"/>
        <v>0</v>
      </c>
      <c r="L29" s="176"/>
      <c r="M29" s="176"/>
      <c r="N29" s="182"/>
      <c r="O29" s="183" t="str">
        <f t="shared" si="0"/>
        <v/>
      </c>
      <c r="P29" s="174"/>
      <c r="Q29" s="176"/>
      <c r="R29" s="176"/>
      <c r="S29" s="176"/>
      <c r="T29" s="184"/>
      <c r="U29" s="174" t="str">
        <f t="shared" si="1"/>
        <v/>
      </c>
      <c r="V29" s="175"/>
      <c r="W29" s="176"/>
      <c r="X29" s="176"/>
      <c r="Y29" s="176"/>
      <c r="Z29" s="177"/>
    </row>
    <row r="30" spans="1:26" ht="17.45" customHeight="1">
      <c r="A30" s="178"/>
      <c r="B30" s="179"/>
      <c r="C30" s="179"/>
      <c r="D30" s="179"/>
      <c r="E30" s="179"/>
      <c r="F30" s="180"/>
      <c r="G30" s="181"/>
      <c r="H30" s="176"/>
      <c r="I30" s="176"/>
      <c r="J30" s="176"/>
      <c r="K30" s="176">
        <f t="shared" si="2"/>
        <v>0</v>
      </c>
      <c r="L30" s="176"/>
      <c r="M30" s="176"/>
      <c r="N30" s="182"/>
      <c r="O30" s="183" t="str">
        <f t="shared" si="0"/>
        <v/>
      </c>
      <c r="P30" s="174"/>
      <c r="Q30" s="176"/>
      <c r="R30" s="176"/>
      <c r="S30" s="176"/>
      <c r="T30" s="184"/>
      <c r="U30" s="174" t="str">
        <f t="shared" si="1"/>
        <v/>
      </c>
      <c r="V30" s="175"/>
      <c r="W30" s="176"/>
      <c r="X30" s="176"/>
      <c r="Y30" s="176"/>
      <c r="Z30" s="177"/>
    </row>
    <row r="31" spans="1:26" ht="17.45" customHeight="1">
      <c r="A31" s="178"/>
      <c r="B31" s="179"/>
      <c r="C31" s="179"/>
      <c r="D31" s="179"/>
      <c r="E31" s="179"/>
      <c r="F31" s="180"/>
      <c r="G31" s="181"/>
      <c r="H31" s="176"/>
      <c r="I31" s="176"/>
      <c r="J31" s="176"/>
      <c r="K31" s="176">
        <f t="shared" si="2"/>
        <v>0</v>
      </c>
      <c r="L31" s="176"/>
      <c r="M31" s="176"/>
      <c r="N31" s="182"/>
      <c r="O31" s="183" t="str">
        <f t="shared" si="0"/>
        <v/>
      </c>
      <c r="P31" s="174"/>
      <c r="Q31" s="176"/>
      <c r="R31" s="176"/>
      <c r="S31" s="176"/>
      <c r="T31" s="184"/>
      <c r="U31" s="174" t="str">
        <f t="shared" si="1"/>
        <v/>
      </c>
      <c r="V31" s="175"/>
      <c r="W31" s="176"/>
      <c r="X31" s="176"/>
      <c r="Y31" s="176"/>
      <c r="Z31" s="177"/>
    </row>
    <row r="32" spans="1:26" ht="17.45" customHeight="1">
      <c r="A32" s="185"/>
      <c r="B32" s="186"/>
      <c r="C32" s="186"/>
      <c r="D32" s="186"/>
      <c r="E32" s="186"/>
      <c r="F32" s="187"/>
      <c r="G32" s="188"/>
      <c r="H32" s="189"/>
      <c r="I32" s="189"/>
      <c r="J32" s="189"/>
      <c r="K32" s="189">
        <f t="shared" si="2"/>
        <v>0</v>
      </c>
      <c r="L32" s="189"/>
      <c r="M32" s="189"/>
      <c r="N32" s="190"/>
      <c r="O32" s="191" t="str">
        <f t="shared" si="0"/>
        <v/>
      </c>
      <c r="P32" s="192"/>
      <c r="Q32" s="189"/>
      <c r="R32" s="189"/>
      <c r="S32" s="189"/>
      <c r="T32" s="193"/>
      <c r="U32" s="192" t="str">
        <f t="shared" si="1"/>
        <v/>
      </c>
      <c r="V32" s="194"/>
      <c r="W32" s="189"/>
      <c r="X32" s="189"/>
      <c r="Y32" s="189"/>
      <c r="Z32" s="195"/>
    </row>
    <row r="33" spans="1:26" ht="17.45" customHeight="1">
      <c r="A33" s="76" t="s">
        <v>57</v>
      </c>
      <c r="B33" s="71"/>
      <c r="C33" s="71"/>
      <c r="D33" s="71" t="s">
        <v>59</v>
      </c>
      <c r="E33" s="71"/>
      <c r="F33" s="72"/>
      <c r="G33" s="199"/>
      <c r="H33" s="196"/>
      <c r="I33" s="196"/>
      <c r="J33" s="196"/>
      <c r="K33" s="196">
        <f>SUM(K26:N32)</f>
        <v>300000</v>
      </c>
      <c r="L33" s="196"/>
      <c r="M33" s="196"/>
      <c r="N33" s="200"/>
      <c r="O33" s="201">
        <f t="shared" si="0"/>
        <v>0.53333333333333333</v>
      </c>
      <c r="P33" s="202"/>
      <c r="Q33" s="196">
        <f>SUM(Q26:T32)</f>
        <v>160000</v>
      </c>
      <c r="R33" s="196"/>
      <c r="S33" s="196"/>
      <c r="T33" s="197"/>
      <c r="U33" s="170">
        <f t="shared" si="1"/>
        <v>0.6</v>
      </c>
      <c r="V33" s="172"/>
      <c r="W33" s="196">
        <f>SUM(W26:Z32)</f>
        <v>180000</v>
      </c>
      <c r="X33" s="196"/>
      <c r="Y33" s="196"/>
      <c r="Z33" s="198"/>
    </row>
    <row r="34" spans="1:26" ht="17.45" customHeight="1">
      <c r="A34" s="76" t="s">
        <v>58</v>
      </c>
      <c r="B34" s="71"/>
      <c r="C34" s="71"/>
      <c r="D34" s="71" t="s">
        <v>59</v>
      </c>
      <c r="E34" s="71"/>
      <c r="F34" s="72"/>
      <c r="G34" s="199"/>
      <c r="H34" s="196"/>
      <c r="I34" s="196"/>
      <c r="J34" s="196"/>
      <c r="K34" s="196">
        <f>ROUND(K33*10%,0)</f>
        <v>30000</v>
      </c>
      <c r="L34" s="196"/>
      <c r="M34" s="196"/>
      <c r="N34" s="200"/>
      <c r="O34" s="201"/>
      <c r="P34" s="202"/>
      <c r="Q34" s="196">
        <f>ROUND(Q33*10%,0)</f>
        <v>16000</v>
      </c>
      <c r="R34" s="196"/>
      <c r="S34" s="196"/>
      <c r="T34" s="197"/>
      <c r="U34" s="170"/>
      <c r="V34" s="172"/>
      <c r="W34" s="196">
        <f>ROUND(W33*10%,0)</f>
        <v>18000</v>
      </c>
      <c r="X34" s="196"/>
      <c r="Y34" s="196"/>
      <c r="Z34" s="198"/>
    </row>
    <row r="35" spans="1:26" ht="17.45" customHeight="1" thickBot="1">
      <c r="A35" s="203" t="s">
        <v>60</v>
      </c>
      <c r="B35" s="203"/>
      <c r="C35" s="203"/>
      <c r="D35" s="203"/>
      <c r="E35" s="203"/>
      <c r="F35" s="203"/>
      <c r="G35" s="204"/>
      <c r="H35" s="204"/>
      <c r="I35" s="204"/>
      <c r="J35" s="204"/>
      <c r="K35" s="204">
        <f>SUM(K33:N34)</f>
        <v>330000</v>
      </c>
      <c r="L35" s="204"/>
      <c r="M35" s="204"/>
      <c r="N35" s="205"/>
      <c r="O35" s="206">
        <f t="shared" si="0"/>
        <v>0.53333333333333333</v>
      </c>
      <c r="P35" s="207"/>
      <c r="Q35" s="208">
        <f>SUM(Q33:T34)</f>
        <v>176000</v>
      </c>
      <c r="R35" s="208"/>
      <c r="S35" s="208"/>
      <c r="T35" s="209"/>
      <c r="U35" s="202">
        <f t="shared" si="1"/>
        <v>0.6</v>
      </c>
      <c r="V35" s="210"/>
      <c r="W35" s="204">
        <f>SUM(W33:Z34)</f>
        <v>198000</v>
      </c>
      <c r="X35" s="204"/>
      <c r="Y35" s="204"/>
      <c r="Z35" s="211"/>
    </row>
    <row r="36" spans="1:26" ht="9.9499999999999993" customHeight="1"/>
    <row r="37" spans="1:26" ht="9.9499999999999993" customHeight="1">
      <c r="A37" s="18" t="s">
        <v>64</v>
      </c>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9.9499999999999993" customHeight="1">
      <c r="Z38" s="11" t="s">
        <v>53</v>
      </c>
    </row>
    <row r="39" spans="1:26" ht="21.95" customHeight="1">
      <c r="A39" s="76" t="s">
        <v>62</v>
      </c>
      <c r="B39" s="71"/>
      <c r="C39" s="75"/>
      <c r="D39" s="222"/>
      <c r="E39" s="223"/>
      <c r="F39" s="223"/>
      <c r="G39" s="223"/>
      <c r="H39" s="223"/>
      <c r="I39" s="223"/>
      <c r="J39" s="223"/>
      <c r="K39" s="223"/>
      <c r="L39" s="223"/>
      <c r="M39" s="223"/>
      <c r="N39" s="223"/>
      <c r="O39" s="223"/>
      <c r="P39" s="223"/>
      <c r="Q39" s="223"/>
      <c r="R39" s="223"/>
      <c r="S39" s="223"/>
      <c r="T39" s="223"/>
      <c r="U39" s="224"/>
      <c r="V39" s="48" t="s">
        <v>51</v>
      </c>
      <c r="W39" s="26"/>
      <c r="X39" s="26"/>
      <c r="Y39" s="26"/>
      <c r="Z39" s="27"/>
    </row>
    <row r="40" spans="1:26" ht="21.95" customHeight="1">
      <c r="A40" s="76" t="s">
        <v>46</v>
      </c>
      <c r="B40" s="71"/>
      <c r="C40" s="75"/>
      <c r="D40" s="225"/>
      <c r="E40" s="226"/>
      <c r="F40" s="226"/>
      <c r="G40" s="226"/>
      <c r="H40" s="44" t="s">
        <v>27</v>
      </c>
      <c r="I40" s="227"/>
      <c r="J40" s="228"/>
      <c r="K40" s="229" t="s">
        <v>54</v>
      </c>
      <c r="L40" s="230"/>
      <c r="M40" s="231"/>
      <c r="N40" s="215"/>
      <c r="O40" s="216"/>
      <c r="P40" s="216"/>
      <c r="Q40" s="216"/>
      <c r="R40" s="216"/>
      <c r="S40" s="216"/>
      <c r="T40" s="216"/>
      <c r="U40" s="217"/>
      <c r="V40" s="28"/>
      <c r="W40" s="29"/>
      <c r="X40" s="29"/>
      <c r="Y40" s="29"/>
      <c r="Z40" s="30"/>
    </row>
    <row r="41" spans="1:26" ht="21.95" customHeight="1">
      <c r="A41" s="76" t="s">
        <v>47</v>
      </c>
      <c r="B41" s="71"/>
      <c r="C41" s="75"/>
      <c r="D41" s="212"/>
      <c r="E41" s="213"/>
      <c r="F41" s="213"/>
      <c r="G41" s="213"/>
      <c r="H41" s="213"/>
      <c r="I41" s="213"/>
      <c r="J41" s="214"/>
      <c r="K41" s="76" t="s">
        <v>48</v>
      </c>
      <c r="L41" s="71"/>
      <c r="M41" s="75"/>
      <c r="N41" s="215"/>
      <c r="O41" s="216"/>
      <c r="P41" s="216"/>
      <c r="Q41" s="216"/>
      <c r="R41" s="216"/>
      <c r="S41" s="216"/>
      <c r="T41" s="216"/>
      <c r="U41" s="217"/>
      <c r="V41" s="28"/>
      <c r="W41" s="29"/>
      <c r="X41" s="29"/>
      <c r="Y41" s="29"/>
      <c r="Z41" s="30"/>
    </row>
    <row r="42" spans="1:26" ht="21.95" customHeight="1">
      <c r="A42" s="141" t="s">
        <v>19</v>
      </c>
      <c r="B42" s="142"/>
      <c r="C42" s="218"/>
      <c r="D42" s="212"/>
      <c r="E42" s="213"/>
      <c r="F42" s="213"/>
      <c r="G42" s="213"/>
      <c r="H42" s="213"/>
      <c r="I42" s="213"/>
      <c r="J42" s="214"/>
      <c r="K42" s="219" t="s">
        <v>55</v>
      </c>
      <c r="L42" s="220"/>
      <c r="M42" s="221"/>
      <c r="N42" s="215"/>
      <c r="O42" s="216"/>
      <c r="P42" s="216"/>
      <c r="Q42" s="216"/>
      <c r="R42" s="216"/>
      <c r="S42" s="216"/>
      <c r="T42" s="216"/>
      <c r="U42" s="217"/>
      <c r="V42" s="28"/>
      <c r="W42" s="29"/>
      <c r="X42" s="29"/>
      <c r="Y42" s="29"/>
      <c r="Z42" s="30"/>
    </row>
    <row r="43" spans="1:26" ht="17.45" customHeight="1">
      <c r="A43" s="14"/>
      <c r="B43" s="232"/>
      <c r="C43" s="233"/>
      <c r="D43" s="232"/>
      <c r="E43" s="233"/>
      <c r="F43" s="232"/>
      <c r="G43" s="233"/>
      <c r="H43" s="232"/>
      <c r="I43" s="233"/>
      <c r="J43" s="232"/>
      <c r="K43" s="233"/>
      <c r="L43" s="232"/>
      <c r="M43" s="233"/>
      <c r="N43" s="232"/>
      <c r="O43" s="233"/>
      <c r="P43" s="232"/>
      <c r="Q43" s="233"/>
      <c r="R43" s="232"/>
      <c r="S43" s="233"/>
      <c r="T43" s="232"/>
      <c r="U43" s="233"/>
      <c r="V43" s="28"/>
      <c r="W43" s="29"/>
      <c r="X43" s="29"/>
      <c r="Y43" s="29"/>
      <c r="Z43" s="30"/>
    </row>
    <row r="44" spans="1:26" ht="17.45" customHeight="1">
      <c r="A44" s="15" t="s">
        <v>49</v>
      </c>
      <c r="B44" s="234"/>
      <c r="C44" s="235"/>
      <c r="D44" s="234"/>
      <c r="E44" s="235"/>
      <c r="F44" s="234"/>
      <c r="G44" s="235"/>
      <c r="H44" s="234"/>
      <c r="I44" s="235"/>
      <c r="J44" s="234"/>
      <c r="K44" s="235"/>
      <c r="L44" s="234"/>
      <c r="M44" s="235"/>
      <c r="N44" s="234"/>
      <c r="O44" s="235"/>
      <c r="P44" s="234"/>
      <c r="Q44" s="235"/>
      <c r="R44" s="234"/>
      <c r="S44" s="235"/>
      <c r="T44" s="234"/>
      <c r="U44" s="235"/>
      <c r="V44" s="28"/>
      <c r="W44" s="29"/>
      <c r="X44" s="29"/>
      <c r="Y44" s="29"/>
      <c r="Z44" s="30"/>
    </row>
    <row r="45" spans="1:26" ht="17.45" customHeight="1">
      <c r="A45" s="16"/>
      <c r="B45" s="236"/>
      <c r="C45" s="237"/>
      <c r="D45" s="236"/>
      <c r="E45" s="237"/>
      <c r="F45" s="236"/>
      <c r="G45" s="237"/>
      <c r="H45" s="236"/>
      <c r="I45" s="237"/>
      <c r="J45" s="236"/>
      <c r="K45" s="237"/>
      <c r="L45" s="236"/>
      <c r="M45" s="237"/>
      <c r="N45" s="236"/>
      <c r="O45" s="237"/>
      <c r="P45" s="236"/>
      <c r="Q45" s="237"/>
      <c r="R45" s="236"/>
      <c r="S45" s="237"/>
      <c r="T45" s="236"/>
      <c r="U45" s="237"/>
      <c r="V45" s="31"/>
      <c r="W45" s="32"/>
      <c r="X45" s="32"/>
      <c r="Y45" s="32"/>
      <c r="Z45" s="33"/>
    </row>
  </sheetData>
  <sheetProtection sheet="1" objects="1" scenarios="1"/>
  <mergeCells count="172">
    <mergeCell ref="J1:Q2"/>
    <mergeCell ref="V1:Z1"/>
    <mergeCell ref="A3:H3"/>
    <mergeCell ref="U3:Z3"/>
    <mergeCell ref="N4:P4"/>
    <mergeCell ref="R4:Z4"/>
    <mergeCell ref="N5:P5"/>
    <mergeCell ref="R5:Z5"/>
    <mergeCell ref="Q6:Z6"/>
    <mergeCell ref="Q7:Z7"/>
    <mergeCell ref="A8:E8"/>
    <mergeCell ref="G8:L8"/>
    <mergeCell ref="N8:P8"/>
    <mergeCell ref="Q8:Y8"/>
    <mergeCell ref="Z8:Z9"/>
    <mergeCell ref="N9:P9"/>
    <mergeCell ref="Q9:Y9"/>
    <mergeCell ref="N10:P10"/>
    <mergeCell ref="Q10:Y10"/>
    <mergeCell ref="N11:P11"/>
    <mergeCell ref="Q11:Y11"/>
    <mergeCell ref="A14:D14"/>
    <mergeCell ref="E14:L14"/>
    <mergeCell ref="N14:P14"/>
    <mergeCell ref="R14:S14"/>
    <mergeCell ref="U14:V14"/>
    <mergeCell ref="W17:Z17"/>
    <mergeCell ref="N18:P18"/>
    <mergeCell ref="R18:U18"/>
    <mergeCell ref="W18:Z18"/>
    <mergeCell ref="B19:E19"/>
    <mergeCell ref="G19:L19"/>
    <mergeCell ref="N19:P19"/>
    <mergeCell ref="Q19:Z19"/>
    <mergeCell ref="X14:Y14"/>
    <mergeCell ref="A15:D15"/>
    <mergeCell ref="E15:L15"/>
    <mergeCell ref="N15:P16"/>
    <mergeCell ref="Q15:U16"/>
    <mergeCell ref="W15:Y16"/>
    <mergeCell ref="A16:D18"/>
    <mergeCell ref="E16:L18"/>
    <mergeCell ref="N17:P17"/>
    <mergeCell ref="Q17:U17"/>
    <mergeCell ref="B20:E20"/>
    <mergeCell ref="G20:L20"/>
    <mergeCell ref="N20:P20"/>
    <mergeCell ref="Q20:Z20"/>
    <mergeCell ref="B21:E21"/>
    <mergeCell ref="G21:L21"/>
    <mergeCell ref="N21:P22"/>
    <mergeCell ref="Q21:Z22"/>
    <mergeCell ref="B22:E22"/>
    <mergeCell ref="G22:L22"/>
    <mergeCell ref="A24:N24"/>
    <mergeCell ref="O24:T24"/>
    <mergeCell ref="U24:Z24"/>
    <mergeCell ref="A25:F25"/>
    <mergeCell ref="G25:H25"/>
    <mergeCell ref="I25:J25"/>
    <mergeCell ref="K25:N25"/>
    <mergeCell ref="O25:P25"/>
    <mergeCell ref="Q25:T25"/>
    <mergeCell ref="U25:V25"/>
    <mergeCell ref="W25:Z25"/>
    <mergeCell ref="A26:F26"/>
    <mergeCell ref="G26:H26"/>
    <mergeCell ref="I26:J26"/>
    <mergeCell ref="K26:N26"/>
    <mergeCell ref="O26:P26"/>
    <mergeCell ref="Q26:T26"/>
    <mergeCell ref="U26:V26"/>
    <mergeCell ref="W26:Z26"/>
    <mergeCell ref="U27:V27"/>
    <mergeCell ref="W27:Z27"/>
    <mergeCell ref="A28:F28"/>
    <mergeCell ref="G28:H28"/>
    <mergeCell ref="I28:J28"/>
    <mergeCell ref="K28:N28"/>
    <mergeCell ref="O28:P28"/>
    <mergeCell ref="Q28:T28"/>
    <mergeCell ref="U28:V28"/>
    <mergeCell ref="W28:Z28"/>
    <mergeCell ref="A27:F27"/>
    <mergeCell ref="G27:H27"/>
    <mergeCell ref="I27:J27"/>
    <mergeCell ref="K27:N27"/>
    <mergeCell ref="O27:P27"/>
    <mergeCell ref="Q27:T27"/>
    <mergeCell ref="U29:V29"/>
    <mergeCell ref="W29:Z29"/>
    <mergeCell ref="A30:F30"/>
    <mergeCell ref="G30:H30"/>
    <mergeCell ref="I30:J30"/>
    <mergeCell ref="K30:N30"/>
    <mergeCell ref="O30:P30"/>
    <mergeCell ref="Q30:T30"/>
    <mergeCell ref="U30:V30"/>
    <mergeCell ref="W30:Z30"/>
    <mergeCell ref="A29:F29"/>
    <mergeCell ref="G29:H29"/>
    <mergeCell ref="I29:J29"/>
    <mergeCell ref="K29:N29"/>
    <mergeCell ref="O29:P29"/>
    <mergeCell ref="Q29:T29"/>
    <mergeCell ref="U31:V31"/>
    <mergeCell ref="W31:Z31"/>
    <mergeCell ref="A32:F32"/>
    <mergeCell ref="G32:H32"/>
    <mergeCell ref="I32:J32"/>
    <mergeCell ref="K32:N32"/>
    <mergeCell ref="O32:P32"/>
    <mergeCell ref="Q32:T32"/>
    <mergeCell ref="U32:V32"/>
    <mergeCell ref="W32:Z32"/>
    <mergeCell ref="A31:F31"/>
    <mergeCell ref="G31:H31"/>
    <mergeCell ref="I31:J31"/>
    <mergeCell ref="K31:N31"/>
    <mergeCell ref="O31:P31"/>
    <mergeCell ref="Q31:T31"/>
    <mergeCell ref="Q33:T33"/>
    <mergeCell ref="U33:V33"/>
    <mergeCell ref="W33:Z33"/>
    <mergeCell ref="A34:C34"/>
    <mergeCell ref="D34:F34"/>
    <mergeCell ref="G34:H34"/>
    <mergeCell ref="I34:J34"/>
    <mergeCell ref="K34:N34"/>
    <mergeCell ref="O34:P34"/>
    <mergeCell ref="Q34:T34"/>
    <mergeCell ref="A33:C33"/>
    <mergeCell ref="D33:F33"/>
    <mergeCell ref="G33:H33"/>
    <mergeCell ref="I33:J33"/>
    <mergeCell ref="K33:N33"/>
    <mergeCell ref="O33:P33"/>
    <mergeCell ref="U34:V34"/>
    <mergeCell ref="W34:Z34"/>
    <mergeCell ref="A35:F35"/>
    <mergeCell ref="G35:H35"/>
    <mergeCell ref="I35:J35"/>
    <mergeCell ref="K35:N35"/>
    <mergeCell ref="O35:P35"/>
    <mergeCell ref="Q35:T35"/>
    <mergeCell ref="U35:V35"/>
    <mergeCell ref="W35:Z35"/>
    <mergeCell ref="A41:C41"/>
    <mergeCell ref="D41:J41"/>
    <mergeCell ref="K41:M41"/>
    <mergeCell ref="N41:U41"/>
    <mergeCell ref="A42:C42"/>
    <mergeCell ref="D42:J42"/>
    <mergeCell ref="K42:M42"/>
    <mergeCell ref="N42:U42"/>
    <mergeCell ref="A39:C39"/>
    <mergeCell ref="D39:U39"/>
    <mergeCell ref="A40:C40"/>
    <mergeCell ref="D40:G40"/>
    <mergeCell ref="I40:J40"/>
    <mergeCell ref="K40:M40"/>
    <mergeCell ref="N40:U40"/>
    <mergeCell ref="N43:O45"/>
    <mergeCell ref="P43:Q45"/>
    <mergeCell ref="R43:S45"/>
    <mergeCell ref="T43:U45"/>
    <mergeCell ref="B43:C45"/>
    <mergeCell ref="D43:E45"/>
    <mergeCell ref="F43:G45"/>
    <mergeCell ref="H43:I45"/>
    <mergeCell ref="J43:K45"/>
    <mergeCell ref="L43:M45"/>
  </mergeCells>
  <phoneticPr fontId="3"/>
  <dataValidations count="3">
    <dataValidation type="list" allowBlank="1" showInputMessage="1" sqref="Q14 Q18" xr:uid="{115F927C-E0C4-4872-ABBB-855CA6E0273B}">
      <formula1>"1.,①"</formula1>
    </dataValidation>
    <dataValidation type="list" allowBlank="1" showInputMessage="1" sqref="W14" xr:uid="{88240359-A4D3-4B5F-98C7-BB337BDFCB29}">
      <formula1>"3.,③"</formula1>
    </dataValidation>
    <dataValidation type="list" allowBlank="1" showInputMessage="1" sqref="V18 T14" xr:uid="{3B32E910-4119-4553-A916-F0B781728D2C}">
      <formula1>"2.,②"</formula1>
    </dataValidation>
  </dataValidations>
  <pageMargins left="0.59055118110236227" right="0.39370078740157483" top="0.39370078740157483" bottom="0.19685039370078741" header="0.31496062992125984" footer="0.31496062992125984"/>
  <pageSetup paperSize="9" orientation="portrait" blackAndWhite="1" r:id="rId1"/>
  <headerFooter>
    <oddFooter>&amp;R&amp;4 20231101</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1064-F5EF-472B-BDEC-D1E56B4EDADA}">
  <dimension ref="A1:AB47"/>
  <sheetViews>
    <sheetView zoomScaleNormal="100" workbookViewId="0">
      <selection activeCell="U3" sqref="U3:Z3"/>
    </sheetView>
  </sheetViews>
  <sheetFormatPr defaultColWidth="3.25" defaultRowHeight="17.45" customHeight="1"/>
  <cols>
    <col min="1" max="16384" width="3.25" style="2"/>
  </cols>
  <sheetData>
    <row r="1" spans="1:28" ht="17.45" customHeight="1">
      <c r="J1" s="49" t="s">
        <v>0</v>
      </c>
      <c r="K1" s="49"/>
      <c r="L1" s="49"/>
      <c r="M1" s="49"/>
      <c r="N1" s="49"/>
      <c r="O1" s="49"/>
      <c r="P1" s="49"/>
      <c r="Q1" s="49"/>
      <c r="R1" s="4"/>
      <c r="U1" s="3" t="s">
        <v>1</v>
      </c>
      <c r="V1" s="50"/>
      <c r="W1" s="50"/>
      <c r="X1" s="50"/>
      <c r="Y1" s="50"/>
      <c r="Z1" s="50"/>
      <c r="AB1" s="2" t="s">
        <v>89</v>
      </c>
    </row>
    <row r="2" spans="1:28" ht="17.45" customHeight="1">
      <c r="J2" s="49"/>
      <c r="K2" s="49"/>
      <c r="L2" s="49"/>
      <c r="M2" s="49"/>
      <c r="N2" s="49"/>
      <c r="O2" s="49"/>
      <c r="P2" s="49"/>
      <c r="Q2" s="49"/>
      <c r="R2" s="4"/>
    </row>
    <row r="3" spans="1:28" ht="17.45" customHeight="1">
      <c r="A3" s="51" t="s">
        <v>61</v>
      </c>
      <c r="B3" s="51"/>
      <c r="C3" s="51"/>
      <c r="D3" s="51"/>
      <c r="E3" s="51"/>
      <c r="F3" s="51"/>
      <c r="G3" s="51"/>
      <c r="H3" s="51"/>
      <c r="U3" s="52" t="s">
        <v>2</v>
      </c>
      <c r="V3" s="52"/>
      <c r="W3" s="52"/>
      <c r="X3" s="52"/>
      <c r="Y3" s="52"/>
      <c r="Z3" s="52"/>
    </row>
    <row r="4" spans="1:28" ht="17.45" customHeight="1">
      <c r="N4" s="53" t="s">
        <v>6</v>
      </c>
      <c r="O4" s="54"/>
      <c r="P4" s="54"/>
      <c r="Q4" s="9" t="s">
        <v>63</v>
      </c>
      <c r="R4" s="55"/>
      <c r="S4" s="56"/>
      <c r="T4" s="56"/>
      <c r="U4" s="56"/>
      <c r="V4" s="56"/>
      <c r="W4" s="56"/>
      <c r="X4" s="56"/>
      <c r="Y4" s="56"/>
      <c r="Z4" s="56"/>
    </row>
    <row r="5" spans="1:28" ht="17.45" customHeight="1">
      <c r="B5" s="1" t="s">
        <v>3</v>
      </c>
      <c r="N5" s="53" t="s">
        <v>12</v>
      </c>
      <c r="O5" s="54"/>
      <c r="P5" s="54"/>
      <c r="Q5" s="9" t="s">
        <v>7</v>
      </c>
      <c r="R5" s="57"/>
      <c r="S5" s="57"/>
      <c r="T5" s="57"/>
      <c r="U5" s="57"/>
      <c r="V5" s="57"/>
      <c r="W5" s="57"/>
      <c r="X5" s="57"/>
      <c r="Y5" s="57"/>
      <c r="Z5" s="57"/>
    </row>
    <row r="6" spans="1:28" ht="17.45" customHeight="1">
      <c r="B6" s="1"/>
      <c r="N6" s="29"/>
      <c r="O6" s="29"/>
      <c r="P6" s="29"/>
      <c r="Q6" s="57"/>
      <c r="R6" s="57"/>
      <c r="S6" s="57"/>
      <c r="T6" s="57"/>
      <c r="U6" s="57"/>
      <c r="V6" s="57"/>
      <c r="W6" s="57"/>
      <c r="X6" s="57"/>
      <c r="Y6" s="57"/>
      <c r="Z6" s="57"/>
    </row>
    <row r="7" spans="1:28" ht="17.45" customHeight="1">
      <c r="N7" s="29"/>
      <c r="O7" s="29"/>
      <c r="P7" s="29"/>
      <c r="Q7" s="57"/>
      <c r="R7" s="57"/>
      <c r="S7" s="57"/>
      <c r="T7" s="57"/>
      <c r="U7" s="57"/>
      <c r="V7" s="57"/>
      <c r="W7" s="57"/>
      <c r="X7" s="57"/>
      <c r="Y7" s="57"/>
      <c r="Z7" s="57"/>
    </row>
    <row r="8" spans="1:28" ht="17.45" customHeight="1" thickBot="1">
      <c r="A8" s="58" t="s">
        <v>40</v>
      </c>
      <c r="B8" s="58"/>
      <c r="C8" s="58"/>
      <c r="D8" s="58"/>
      <c r="E8" s="58"/>
      <c r="F8" s="17" t="s">
        <v>56</v>
      </c>
      <c r="G8" s="59">
        <f>Q37</f>
        <v>0</v>
      </c>
      <c r="H8" s="59"/>
      <c r="I8" s="59"/>
      <c r="J8" s="59"/>
      <c r="K8" s="59"/>
      <c r="L8" s="59"/>
      <c r="N8" s="53" t="s">
        <v>9</v>
      </c>
      <c r="O8" s="54"/>
      <c r="P8" s="54"/>
      <c r="Q8" s="57"/>
      <c r="R8" s="60"/>
      <c r="S8" s="60"/>
      <c r="T8" s="60"/>
      <c r="U8" s="60"/>
      <c r="V8" s="60"/>
      <c r="W8" s="60"/>
      <c r="X8" s="60"/>
      <c r="Y8" s="60"/>
      <c r="Z8" s="61" t="s">
        <v>50</v>
      </c>
    </row>
    <row r="9" spans="1:28" ht="17.45" customHeight="1">
      <c r="N9" s="53" t="s">
        <v>8</v>
      </c>
      <c r="O9" s="54"/>
      <c r="P9" s="54"/>
      <c r="Q9" s="57"/>
      <c r="R9" s="60"/>
      <c r="S9" s="60"/>
      <c r="T9" s="60"/>
      <c r="U9" s="60"/>
      <c r="V9" s="60"/>
      <c r="W9" s="60"/>
      <c r="X9" s="60"/>
      <c r="Y9" s="60"/>
      <c r="Z9" s="61"/>
    </row>
    <row r="10" spans="1:28" ht="17.45" customHeight="1">
      <c r="A10" s="12" t="s">
        <v>4</v>
      </c>
      <c r="N10" s="53" t="s">
        <v>10</v>
      </c>
      <c r="O10" s="54"/>
      <c r="P10" s="54"/>
      <c r="Q10" s="57"/>
      <c r="R10" s="60"/>
      <c r="S10" s="60"/>
      <c r="T10" s="60"/>
      <c r="U10" s="60"/>
      <c r="V10" s="60"/>
      <c r="W10" s="60"/>
      <c r="X10" s="60"/>
      <c r="Y10" s="60"/>
    </row>
    <row r="11" spans="1:28" ht="17.45" customHeight="1">
      <c r="A11" s="12" t="s">
        <v>5</v>
      </c>
      <c r="N11" s="53" t="s">
        <v>11</v>
      </c>
      <c r="O11" s="54"/>
      <c r="P11" s="54"/>
      <c r="Q11" s="57"/>
      <c r="R11" s="60"/>
      <c r="S11" s="60"/>
      <c r="T11" s="60"/>
      <c r="U11" s="60"/>
      <c r="V11" s="60"/>
      <c r="W11" s="60"/>
      <c r="X11" s="60"/>
      <c r="Y11" s="60"/>
    </row>
    <row r="12" spans="1:28" ht="9.9499999999999993" customHeight="1"/>
    <row r="13" spans="1:28" ht="9.9499999999999993" customHeight="1">
      <c r="N13" s="13" t="s">
        <v>13</v>
      </c>
    </row>
    <row r="14" spans="1:28" ht="17.45" customHeight="1">
      <c r="A14" s="62" t="s">
        <v>19</v>
      </c>
      <c r="B14" s="63"/>
      <c r="C14" s="63"/>
      <c r="D14" s="64"/>
      <c r="E14" s="65"/>
      <c r="F14" s="66"/>
      <c r="G14" s="66"/>
      <c r="H14" s="66"/>
      <c r="I14" s="66"/>
      <c r="J14" s="66"/>
      <c r="K14" s="66"/>
      <c r="L14" s="67"/>
      <c r="N14" s="68" t="s">
        <v>18</v>
      </c>
      <c r="O14" s="69"/>
      <c r="P14" s="70"/>
      <c r="Q14" s="40" t="s">
        <v>15</v>
      </c>
      <c r="R14" s="71" t="s">
        <v>14</v>
      </c>
      <c r="S14" s="72"/>
      <c r="T14" s="41" t="s">
        <v>16</v>
      </c>
      <c r="U14" s="71" t="s">
        <v>34</v>
      </c>
      <c r="V14" s="72"/>
      <c r="W14" s="40" t="s">
        <v>17</v>
      </c>
      <c r="X14" s="71" t="s">
        <v>35</v>
      </c>
      <c r="Y14" s="71"/>
      <c r="Z14" s="8"/>
    </row>
    <row r="15" spans="1:28" ht="17.45" customHeight="1">
      <c r="A15" s="62" t="s">
        <v>32</v>
      </c>
      <c r="B15" s="63"/>
      <c r="C15" s="63"/>
      <c r="D15" s="64"/>
      <c r="E15" s="65"/>
      <c r="F15" s="66"/>
      <c r="G15" s="66"/>
      <c r="H15" s="66"/>
      <c r="I15" s="66"/>
      <c r="J15" s="66"/>
      <c r="K15" s="66"/>
      <c r="L15" s="67"/>
      <c r="N15" s="86" t="s">
        <v>20</v>
      </c>
      <c r="O15" s="87"/>
      <c r="P15" s="88"/>
      <c r="Q15" s="89"/>
      <c r="R15" s="90"/>
      <c r="S15" s="90"/>
      <c r="T15" s="90"/>
      <c r="U15" s="90"/>
      <c r="V15" s="36" t="s">
        <v>28</v>
      </c>
      <c r="W15" s="90"/>
      <c r="X15" s="90"/>
      <c r="Y15" s="90"/>
      <c r="Z15" s="38" t="s">
        <v>30</v>
      </c>
    </row>
    <row r="16" spans="1:28" ht="17.45" customHeight="1">
      <c r="A16" s="93" t="s">
        <v>33</v>
      </c>
      <c r="B16" s="94"/>
      <c r="C16" s="94"/>
      <c r="D16" s="95"/>
      <c r="E16" s="102"/>
      <c r="F16" s="103"/>
      <c r="G16" s="103"/>
      <c r="H16" s="103"/>
      <c r="I16" s="103"/>
      <c r="J16" s="103"/>
      <c r="K16" s="103"/>
      <c r="L16" s="104"/>
      <c r="N16" s="80"/>
      <c r="O16" s="81"/>
      <c r="P16" s="82"/>
      <c r="Q16" s="91"/>
      <c r="R16" s="92"/>
      <c r="S16" s="92"/>
      <c r="T16" s="92"/>
      <c r="U16" s="92"/>
      <c r="V16" s="37" t="s">
        <v>29</v>
      </c>
      <c r="W16" s="92"/>
      <c r="X16" s="92"/>
      <c r="Y16" s="92"/>
      <c r="Z16" s="39" t="s">
        <v>31</v>
      </c>
    </row>
    <row r="17" spans="1:26" ht="17.45" customHeight="1">
      <c r="A17" s="96"/>
      <c r="B17" s="97"/>
      <c r="C17" s="97"/>
      <c r="D17" s="98"/>
      <c r="E17" s="105"/>
      <c r="F17" s="106"/>
      <c r="G17" s="106"/>
      <c r="H17" s="106"/>
      <c r="I17" s="106"/>
      <c r="J17" s="106"/>
      <c r="K17" s="106"/>
      <c r="L17" s="107"/>
      <c r="N17" s="76" t="s">
        <v>41</v>
      </c>
      <c r="O17" s="71"/>
      <c r="P17" s="75"/>
      <c r="Q17" s="111"/>
      <c r="R17" s="112"/>
      <c r="S17" s="112"/>
      <c r="T17" s="112"/>
      <c r="U17" s="112"/>
      <c r="V17" s="21" t="s">
        <v>27</v>
      </c>
      <c r="W17" s="73"/>
      <c r="X17" s="73"/>
      <c r="Y17" s="73"/>
      <c r="Z17" s="74"/>
    </row>
    <row r="18" spans="1:26" ht="17.45" customHeight="1">
      <c r="A18" s="99"/>
      <c r="B18" s="100"/>
      <c r="C18" s="100"/>
      <c r="D18" s="101"/>
      <c r="E18" s="108"/>
      <c r="F18" s="109"/>
      <c r="G18" s="109"/>
      <c r="H18" s="109"/>
      <c r="I18" s="109"/>
      <c r="J18" s="109"/>
      <c r="K18" s="109"/>
      <c r="L18" s="110"/>
      <c r="N18" s="68" t="s">
        <v>21</v>
      </c>
      <c r="O18" s="69"/>
      <c r="P18" s="70"/>
      <c r="Q18" s="40" t="s">
        <v>15</v>
      </c>
      <c r="R18" s="71" t="s">
        <v>26</v>
      </c>
      <c r="S18" s="71"/>
      <c r="T18" s="71"/>
      <c r="U18" s="71"/>
      <c r="V18" s="41" t="s">
        <v>16</v>
      </c>
      <c r="W18" s="71" t="s">
        <v>25</v>
      </c>
      <c r="X18" s="71"/>
      <c r="Y18" s="71"/>
      <c r="Z18" s="75"/>
    </row>
    <row r="19" spans="1:26" ht="17.45" customHeight="1">
      <c r="A19" s="7" t="s">
        <v>36</v>
      </c>
      <c r="B19" s="76" t="s">
        <v>67</v>
      </c>
      <c r="C19" s="71"/>
      <c r="D19" s="71"/>
      <c r="E19" s="71"/>
      <c r="F19" s="20" t="s">
        <v>66</v>
      </c>
      <c r="G19" s="77" t="str">
        <f>IF(K37=0,"",K37)</f>
        <v/>
      </c>
      <c r="H19" s="78"/>
      <c r="I19" s="78"/>
      <c r="J19" s="78"/>
      <c r="K19" s="78"/>
      <c r="L19" s="79"/>
      <c r="N19" s="80" t="s">
        <v>22</v>
      </c>
      <c r="O19" s="81"/>
      <c r="P19" s="82"/>
      <c r="Q19" s="83"/>
      <c r="R19" s="84"/>
      <c r="S19" s="84"/>
      <c r="T19" s="84"/>
      <c r="U19" s="84"/>
      <c r="V19" s="84"/>
      <c r="W19" s="84"/>
      <c r="X19" s="84"/>
      <c r="Y19" s="84"/>
      <c r="Z19" s="85"/>
    </row>
    <row r="20" spans="1:26" ht="17.45" customHeight="1" thickBot="1">
      <c r="A20" s="22" t="s">
        <v>37</v>
      </c>
      <c r="B20" s="113" t="s">
        <v>68</v>
      </c>
      <c r="C20" s="114"/>
      <c r="D20" s="114"/>
      <c r="E20" s="114"/>
      <c r="F20" s="5" t="s">
        <v>66</v>
      </c>
      <c r="G20" s="115"/>
      <c r="H20" s="116"/>
      <c r="I20" s="116"/>
      <c r="J20" s="116"/>
      <c r="K20" s="116"/>
      <c r="L20" s="117"/>
      <c r="N20" s="118" t="s">
        <v>24</v>
      </c>
      <c r="O20" s="119"/>
      <c r="P20" s="120"/>
      <c r="Q20" s="121"/>
      <c r="R20" s="122"/>
      <c r="S20" s="122"/>
      <c r="T20" s="122"/>
      <c r="U20" s="122"/>
      <c r="V20" s="122"/>
      <c r="W20" s="122"/>
      <c r="X20" s="122"/>
      <c r="Y20" s="122"/>
      <c r="Z20" s="123"/>
    </row>
    <row r="21" spans="1:26" ht="17.45" customHeight="1" thickBot="1">
      <c r="A21" s="24" t="s">
        <v>38</v>
      </c>
      <c r="B21" s="124" t="s">
        <v>69</v>
      </c>
      <c r="C21" s="125"/>
      <c r="D21" s="125"/>
      <c r="E21" s="125"/>
      <c r="F21" s="25" t="s">
        <v>66</v>
      </c>
      <c r="G21" s="126">
        <f>Q37</f>
        <v>0</v>
      </c>
      <c r="H21" s="127"/>
      <c r="I21" s="127"/>
      <c r="J21" s="127"/>
      <c r="K21" s="127"/>
      <c r="L21" s="128"/>
      <c r="N21" s="129" t="s">
        <v>23</v>
      </c>
      <c r="O21" s="130"/>
      <c r="P21" s="131"/>
      <c r="Q21" s="135"/>
      <c r="R21" s="136"/>
      <c r="S21" s="136"/>
      <c r="T21" s="136"/>
      <c r="U21" s="136"/>
      <c r="V21" s="136"/>
      <c r="W21" s="136"/>
      <c r="X21" s="136"/>
      <c r="Y21" s="136"/>
      <c r="Z21" s="137"/>
    </row>
    <row r="22" spans="1:26" ht="17.45" customHeight="1">
      <c r="A22" s="23" t="s">
        <v>39</v>
      </c>
      <c r="B22" s="141" t="s">
        <v>70</v>
      </c>
      <c r="C22" s="142"/>
      <c r="D22" s="142"/>
      <c r="E22" s="142"/>
      <c r="F22" s="6" t="s">
        <v>66</v>
      </c>
      <c r="G22" s="143">
        <f>W37</f>
        <v>0</v>
      </c>
      <c r="H22" s="144"/>
      <c r="I22" s="144"/>
      <c r="J22" s="144"/>
      <c r="K22" s="144"/>
      <c r="L22" s="145"/>
      <c r="N22" s="132"/>
      <c r="O22" s="133"/>
      <c r="P22" s="134"/>
      <c r="Q22" s="138"/>
      <c r="R22" s="139"/>
      <c r="S22" s="139"/>
      <c r="T22" s="139"/>
      <c r="U22" s="139"/>
      <c r="V22" s="139"/>
      <c r="W22" s="139"/>
      <c r="X22" s="139"/>
      <c r="Y22" s="139"/>
      <c r="Z22" s="140"/>
    </row>
    <row r="23" spans="1:26" ht="9.9499999999999993" customHeight="1" thickBot="1"/>
    <row r="24" spans="1:26" ht="17.45" customHeight="1">
      <c r="A24" s="146" t="s">
        <v>42</v>
      </c>
      <c r="B24" s="147"/>
      <c r="C24" s="147"/>
      <c r="D24" s="147"/>
      <c r="E24" s="147"/>
      <c r="F24" s="147"/>
      <c r="G24" s="147"/>
      <c r="H24" s="147"/>
      <c r="I24" s="147"/>
      <c r="J24" s="147"/>
      <c r="K24" s="147"/>
      <c r="L24" s="147"/>
      <c r="M24" s="147"/>
      <c r="N24" s="147"/>
      <c r="O24" s="148" t="s">
        <v>72</v>
      </c>
      <c r="P24" s="149"/>
      <c r="Q24" s="149"/>
      <c r="R24" s="149"/>
      <c r="S24" s="149"/>
      <c r="T24" s="150"/>
      <c r="U24" s="151" t="s">
        <v>71</v>
      </c>
      <c r="V24" s="152"/>
      <c r="W24" s="152"/>
      <c r="X24" s="152"/>
      <c r="Y24" s="152"/>
      <c r="Z24" s="153"/>
    </row>
    <row r="25" spans="1:26" ht="17.45" customHeight="1">
      <c r="A25" s="154" t="s">
        <v>73</v>
      </c>
      <c r="B25" s="255"/>
      <c r="C25" s="255"/>
      <c r="D25" s="255"/>
      <c r="E25" s="256"/>
      <c r="F25" s="19" t="s">
        <v>65</v>
      </c>
      <c r="G25" s="157" t="s">
        <v>43</v>
      </c>
      <c r="H25" s="158"/>
      <c r="I25" s="157" t="s">
        <v>44</v>
      </c>
      <c r="J25" s="158"/>
      <c r="K25" s="157" t="s">
        <v>52</v>
      </c>
      <c r="L25" s="158"/>
      <c r="M25" s="158"/>
      <c r="N25" s="159"/>
      <c r="O25" s="160" t="s">
        <v>45</v>
      </c>
      <c r="P25" s="158"/>
      <c r="Q25" s="157" t="s">
        <v>52</v>
      </c>
      <c r="R25" s="158"/>
      <c r="S25" s="158"/>
      <c r="T25" s="161"/>
      <c r="U25" s="156" t="s">
        <v>45</v>
      </c>
      <c r="V25" s="158"/>
      <c r="W25" s="157" t="s">
        <v>52</v>
      </c>
      <c r="X25" s="158"/>
      <c r="Y25" s="158"/>
      <c r="Z25" s="162"/>
    </row>
    <row r="26" spans="1:26" ht="17.45" customHeight="1">
      <c r="A26" s="163"/>
      <c r="B26" s="257"/>
      <c r="C26" s="257"/>
      <c r="D26" s="257"/>
      <c r="E26" s="258"/>
      <c r="F26" s="45"/>
      <c r="G26" s="166"/>
      <c r="H26" s="167"/>
      <c r="I26" s="167"/>
      <c r="J26" s="167"/>
      <c r="K26" s="167">
        <f t="shared" ref="K26:K32" si="0">G26*I26</f>
        <v>0</v>
      </c>
      <c r="L26" s="167"/>
      <c r="M26" s="167"/>
      <c r="N26" s="168"/>
      <c r="O26" s="244" t="str">
        <f>IF(OR(K26&lt;=0,Q26&lt;0),"",Q26/K26)</f>
        <v/>
      </c>
      <c r="P26" s="172"/>
      <c r="Q26" s="167"/>
      <c r="R26" s="167"/>
      <c r="S26" s="167"/>
      <c r="T26" s="171"/>
      <c r="U26" s="170" t="str">
        <f>IF(OR(K26&lt;=0,W26&lt;0),"",W26/K26)</f>
        <v/>
      </c>
      <c r="V26" s="172"/>
      <c r="W26" s="167"/>
      <c r="X26" s="167"/>
      <c r="Y26" s="167"/>
      <c r="Z26" s="173"/>
    </row>
    <row r="27" spans="1:26" ht="17.45" customHeight="1">
      <c r="A27" s="178"/>
      <c r="B27" s="249"/>
      <c r="C27" s="249"/>
      <c r="D27" s="249"/>
      <c r="E27" s="250"/>
      <c r="F27" s="46"/>
      <c r="G27" s="181"/>
      <c r="H27" s="176"/>
      <c r="I27" s="176"/>
      <c r="J27" s="176"/>
      <c r="K27" s="176">
        <f t="shared" si="0"/>
        <v>0</v>
      </c>
      <c r="L27" s="176"/>
      <c r="M27" s="176"/>
      <c r="N27" s="182"/>
      <c r="O27" s="254" t="str">
        <f t="shared" ref="O27:O37" si="1">IF(OR(K27&lt;=0,Q27&lt;0),"",Q27/K27)</f>
        <v/>
      </c>
      <c r="P27" s="175"/>
      <c r="Q27" s="176"/>
      <c r="R27" s="176"/>
      <c r="S27" s="176"/>
      <c r="T27" s="184"/>
      <c r="U27" s="174" t="str">
        <f t="shared" ref="U27:U37" si="2">IF(OR(K27&lt;=0,W27&lt;0),"",W27/K27)</f>
        <v/>
      </c>
      <c r="V27" s="175"/>
      <c r="W27" s="176"/>
      <c r="X27" s="176"/>
      <c r="Y27" s="176"/>
      <c r="Z27" s="177"/>
    </row>
    <row r="28" spans="1:26" ht="17.45" customHeight="1">
      <c r="A28" s="178"/>
      <c r="B28" s="249"/>
      <c r="C28" s="249"/>
      <c r="D28" s="249"/>
      <c r="E28" s="250"/>
      <c r="F28" s="46"/>
      <c r="G28" s="181"/>
      <c r="H28" s="176"/>
      <c r="I28" s="176"/>
      <c r="J28" s="176"/>
      <c r="K28" s="176">
        <f t="shared" si="0"/>
        <v>0</v>
      </c>
      <c r="L28" s="176"/>
      <c r="M28" s="176"/>
      <c r="N28" s="182"/>
      <c r="O28" s="254" t="str">
        <f t="shared" si="1"/>
        <v/>
      </c>
      <c r="P28" s="175"/>
      <c r="Q28" s="176"/>
      <c r="R28" s="176"/>
      <c r="S28" s="176"/>
      <c r="T28" s="184"/>
      <c r="U28" s="174" t="str">
        <f t="shared" si="2"/>
        <v/>
      </c>
      <c r="V28" s="175"/>
      <c r="W28" s="176"/>
      <c r="X28" s="176"/>
      <c r="Y28" s="176"/>
      <c r="Z28" s="177"/>
    </row>
    <row r="29" spans="1:26" ht="17.45" customHeight="1">
      <c r="A29" s="178"/>
      <c r="B29" s="249"/>
      <c r="C29" s="249"/>
      <c r="D29" s="249"/>
      <c r="E29" s="250"/>
      <c r="F29" s="46"/>
      <c r="G29" s="181"/>
      <c r="H29" s="176"/>
      <c r="I29" s="176"/>
      <c r="J29" s="176"/>
      <c r="K29" s="176">
        <f t="shared" si="0"/>
        <v>0</v>
      </c>
      <c r="L29" s="176"/>
      <c r="M29" s="176"/>
      <c r="N29" s="182"/>
      <c r="O29" s="254" t="str">
        <f t="shared" si="1"/>
        <v/>
      </c>
      <c r="P29" s="175"/>
      <c r="Q29" s="176"/>
      <c r="R29" s="176"/>
      <c r="S29" s="176"/>
      <c r="T29" s="184"/>
      <c r="U29" s="174" t="str">
        <f t="shared" si="2"/>
        <v/>
      </c>
      <c r="V29" s="175"/>
      <c r="W29" s="176"/>
      <c r="X29" s="176"/>
      <c r="Y29" s="176"/>
      <c r="Z29" s="177"/>
    </row>
    <row r="30" spans="1:26" ht="17.45" customHeight="1">
      <c r="A30" s="178"/>
      <c r="B30" s="249"/>
      <c r="C30" s="249"/>
      <c r="D30" s="249"/>
      <c r="E30" s="250"/>
      <c r="F30" s="46"/>
      <c r="G30" s="181"/>
      <c r="H30" s="176"/>
      <c r="I30" s="176"/>
      <c r="J30" s="176"/>
      <c r="K30" s="176">
        <f t="shared" si="0"/>
        <v>0</v>
      </c>
      <c r="L30" s="176"/>
      <c r="M30" s="176"/>
      <c r="N30" s="182"/>
      <c r="O30" s="254" t="str">
        <f t="shared" si="1"/>
        <v/>
      </c>
      <c r="P30" s="175"/>
      <c r="Q30" s="176"/>
      <c r="R30" s="176"/>
      <c r="S30" s="176"/>
      <c r="T30" s="184"/>
      <c r="U30" s="174" t="str">
        <f t="shared" si="2"/>
        <v/>
      </c>
      <c r="V30" s="175"/>
      <c r="W30" s="176"/>
      <c r="X30" s="176"/>
      <c r="Y30" s="176"/>
      <c r="Z30" s="177"/>
    </row>
    <row r="31" spans="1:26" ht="17.45" customHeight="1">
      <c r="A31" s="178"/>
      <c r="B31" s="249"/>
      <c r="C31" s="249"/>
      <c r="D31" s="249"/>
      <c r="E31" s="250"/>
      <c r="F31" s="46"/>
      <c r="G31" s="181"/>
      <c r="H31" s="176"/>
      <c r="I31" s="176"/>
      <c r="J31" s="176"/>
      <c r="K31" s="176">
        <f t="shared" si="0"/>
        <v>0</v>
      </c>
      <c r="L31" s="176"/>
      <c r="M31" s="176"/>
      <c r="N31" s="182"/>
      <c r="O31" s="254" t="str">
        <f t="shared" si="1"/>
        <v/>
      </c>
      <c r="P31" s="175"/>
      <c r="Q31" s="176"/>
      <c r="R31" s="176"/>
      <c r="S31" s="176"/>
      <c r="T31" s="184"/>
      <c r="U31" s="174" t="str">
        <f t="shared" si="2"/>
        <v/>
      </c>
      <c r="V31" s="175"/>
      <c r="W31" s="176"/>
      <c r="X31" s="176"/>
      <c r="Y31" s="176"/>
      <c r="Z31" s="177"/>
    </row>
    <row r="32" spans="1:26" ht="17.45" customHeight="1">
      <c r="A32" s="185"/>
      <c r="B32" s="251"/>
      <c r="C32" s="251"/>
      <c r="D32" s="251"/>
      <c r="E32" s="252"/>
      <c r="F32" s="47"/>
      <c r="G32" s="188"/>
      <c r="H32" s="189"/>
      <c r="I32" s="189"/>
      <c r="J32" s="189"/>
      <c r="K32" s="189">
        <f t="shared" si="0"/>
        <v>0</v>
      </c>
      <c r="L32" s="189"/>
      <c r="M32" s="189"/>
      <c r="N32" s="190"/>
      <c r="O32" s="246" t="str">
        <f t="shared" si="1"/>
        <v/>
      </c>
      <c r="P32" s="194"/>
      <c r="Q32" s="189"/>
      <c r="R32" s="189"/>
      <c r="S32" s="189"/>
      <c r="T32" s="193"/>
      <c r="U32" s="192" t="str">
        <f t="shared" si="2"/>
        <v/>
      </c>
      <c r="V32" s="194"/>
      <c r="W32" s="189"/>
      <c r="X32" s="189"/>
      <c r="Y32" s="189"/>
      <c r="Z32" s="195"/>
    </row>
    <row r="33" spans="1:26" ht="17.45" customHeight="1">
      <c r="A33" s="240" t="s">
        <v>74</v>
      </c>
      <c r="B33" s="253"/>
      <c r="C33" s="151" t="s">
        <v>59</v>
      </c>
      <c r="D33" s="151"/>
      <c r="E33" s="151"/>
      <c r="F33" s="34"/>
      <c r="G33" s="196"/>
      <c r="H33" s="196"/>
      <c r="I33" s="196"/>
      <c r="J33" s="196"/>
      <c r="K33" s="196">
        <f>SUM(K26:N32)-K34</f>
        <v>0</v>
      </c>
      <c r="L33" s="196"/>
      <c r="M33" s="196"/>
      <c r="N33" s="200"/>
      <c r="O33" s="244" t="str">
        <f t="shared" si="1"/>
        <v/>
      </c>
      <c r="P33" s="172"/>
      <c r="Q33" s="196">
        <f>SUM(Q26:T32)-Q34</f>
        <v>0</v>
      </c>
      <c r="R33" s="196"/>
      <c r="S33" s="196"/>
      <c r="T33" s="197"/>
      <c r="U33" s="170" t="str">
        <f t="shared" si="2"/>
        <v/>
      </c>
      <c r="V33" s="172"/>
      <c r="W33" s="196">
        <f>SUM(W26:Z32)-W34</f>
        <v>0</v>
      </c>
      <c r="X33" s="196"/>
      <c r="Y33" s="196"/>
      <c r="Z33" s="198"/>
    </row>
    <row r="34" spans="1:26" ht="17.45" customHeight="1">
      <c r="A34" s="242"/>
      <c r="B34" s="243"/>
      <c r="C34" s="155" t="s">
        <v>76</v>
      </c>
      <c r="D34" s="155"/>
      <c r="E34" s="155"/>
      <c r="F34" s="35" t="s">
        <v>65</v>
      </c>
      <c r="G34" s="238"/>
      <c r="H34" s="238"/>
      <c r="I34" s="238"/>
      <c r="J34" s="238"/>
      <c r="K34" s="238">
        <f>SUMIF(F$26:F$32,F34,K$26:N$32)</f>
        <v>0</v>
      </c>
      <c r="L34" s="238"/>
      <c r="M34" s="238"/>
      <c r="N34" s="245"/>
      <c r="O34" s="246" t="str">
        <f t="shared" si="1"/>
        <v/>
      </c>
      <c r="P34" s="194"/>
      <c r="Q34" s="238">
        <f>SUMIF(F$26:F$32,F34,Q$26:T$32)</f>
        <v>0</v>
      </c>
      <c r="R34" s="238"/>
      <c r="S34" s="238"/>
      <c r="T34" s="247"/>
      <c r="U34" s="192" t="str">
        <f t="shared" si="2"/>
        <v/>
      </c>
      <c r="V34" s="194"/>
      <c r="W34" s="238">
        <f>SUMIF(F$26:F$32,F34,W$26:Z$32)</f>
        <v>0</v>
      </c>
      <c r="X34" s="238"/>
      <c r="Y34" s="238"/>
      <c r="Z34" s="239"/>
    </row>
    <row r="35" spans="1:26" ht="17.45" customHeight="1">
      <c r="A35" s="240" t="s">
        <v>75</v>
      </c>
      <c r="B35" s="241"/>
      <c r="C35" s="151" t="s">
        <v>59</v>
      </c>
      <c r="D35" s="151"/>
      <c r="E35" s="151"/>
      <c r="F35" s="34"/>
      <c r="G35" s="196"/>
      <c r="H35" s="196"/>
      <c r="I35" s="196"/>
      <c r="J35" s="196"/>
      <c r="K35" s="196">
        <f>ROUND(K33*10%,0)</f>
        <v>0</v>
      </c>
      <c r="L35" s="196"/>
      <c r="M35" s="196"/>
      <c r="N35" s="200"/>
      <c r="O35" s="244"/>
      <c r="P35" s="172"/>
      <c r="Q35" s="196">
        <f>ROUND(Q33*10%,0)</f>
        <v>0</v>
      </c>
      <c r="R35" s="196"/>
      <c r="S35" s="196"/>
      <c r="T35" s="197"/>
      <c r="U35" s="170"/>
      <c r="V35" s="172"/>
      <c r="W35" s="196">
        <f>ROUND(W33*10%,0)</f>
        <v>0</v>
      </c>
      <c r="X35" s="196"/>
      <c r="Y35" s="196"/>
      <c r="Z35" s="198"/>
    </row>
    <row r="36" spans="1:26" ht="17.45" customHeight="1">
      <c r="A36" s="242"/>
      <c r="B36" s="243"/>
      <c r="C36" s="155" t="s">
        <v>76</v>
      </c>
      <c r="D36" s="155"/>
      <c r="E36" s="155"/>
      <c r="F36" s="35" t="s">
        <v>65</v>
      </c>
      <c r="G36" s="238"/>
      <c r="H36" s="238"/>
      <c r="I36" s="238"/>
      <c r="J36" s="238"/>
      <c r="K36" s="238">
        <f>ROUND(K34*8%,0)</f>
        <v>0</v>
      </c>
      <c r="L36" s="238"/>
      <c r="M36" s="238"/>
      <c r="N36" s="245"/>
      <c r="O36" s="246"/>
      <c r="P36" s="194"/>
      <c r="Q36" s="238">
        <f>ROUND(Q34*8%,0)</f>
        <v>0</v>
      </c>
      <c r="R36" s="238"/>
      <c r="S36" s="238"/>
      <c r="T36" s="247"/>
      <c r="U36" s="192"/>
      <c r="V36" s="194"/>
      <c r="W36" s="238">
        <f>ROUND(W34*8%,0)</f>
        <v>0</v>
      </c>
      <c r="X36" s="238"/>
      <c r="Y36" s="238"/>
      <c r="Z36" s="239"/>
    </row>
    <row r="37" spans="1:26" ht="17.45" customHeight="1" thickBot="1">
      <c r="A37" s="76" t="s">
        <v>60</v>
      </c>
      <c r="B37" s="248"/>
      <c r="C37" s="248"/>
      <c r="D37" s="248"/>
      <c r="E37" s="248"/>
      <c r="F37" s="248"/>
      <c r="G37" s="204"/>
      <c r="H37" s="204"/>
      <c r="I37" s="204"/>
      <c r="J37" s="204"/>
      <c r="K37" s="204">
        <f>SUM(K33:N36)</f>
        <v>0</v>
      </c>
      <c r="L37" s="204"/>
      <c r="M37" s="204"/>
      <c r="N37" s="205"/>
      <c r="O37" s="206" t="str">
        <f t="shared" si="1"/>
        <v/>
      </c>
      <c r="P37" s="207"/>
      <c r="Q37" s="208">
        <f>SUM(Q33:T36)</f>
        <v>0</v>
      </c>
      <c r="R37" s="208"/>
      <c r="S37" s="208"/>
      <c r="T37" s="209"/>
      <c r="U37" s="202" t="str">
        <f t="shared" si="2"/>
        <v/>
      </c>
      <c r="V37" s="210"/>
      <c r="W37" s="204">
        <f>SUM(W33:Z36)</f>
        <v>0</v>
      </c>
      <c r="X37" s="204"/>
      <c r="Y37" s="204"/>
      <c r="Z37" s="211"/>
    </row>
    <row r="38" spans="1:26" ht="9.9499999999999993" customHeight="1"/>
    <row r="39" spans="1:26" ht="9.9499999999999993" customHeight="1">
      <c r="A39" s="18" t="s">
        <v>64</v>
      </c>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9.9499999999999993" customHeight="1">
      <c r="Z40" s="11" t="s">
        <v>53</v>
      </c>
    </row>
    <row r="41" spans="1:26" ht="21.95" customHeight="1">
      <c r="A41" s="76" t="s">
        <v>62</v>
      </c>
      <c r="B41" s="71"/>
      <c r="C41" s="75"/>
      <c r="D41" s="222"/>
      <c r="E41" s="223"/>
      <c r="F41" s="223"/>
      <c r="G41" s="223"/>
      <c r="H41" s="223"/>
      <c r="I41" s="223"/>
      <c r="J41" s="223"/>
      <c r="K41" s="223"/>
      <c r="L41" s="223"/>
      <c r="M41" s="223"/>
      <c r="N41" s="223"/>
      <c r="O41" s="223"/>
      <c r="P41" s="223"/>
      <c r="Q41" s="223"/>
      <c r="R41" s="223"/>
      <c r="S41" s="223"/>
      <c r="T41" s="223"/>
      <c r="U41" s="224"/>
      <c r="V41" s="48" t="s">
        <v>51</v>
      </c>
      <c r="W41" s="26"/>
      <c r="X41" s="26"/>
      <c r="Y41" s="26"/>
      <c r="Z41" s="27"/>
    </row>
    <row r="42" spans="1:26" ht="21.95" customHeight="1">
      <c r="A42" s="76" t="s">
        <v>46</v>
      </c>
      <c r="B42" s="71"/>
      <c r="C42" s="75"/>
      <c r="D42" s="225"/>
      <c r="E42" s="226"/>
      <c r="F42" s="226"/>
      <c r="G42" s="226"/>
      <c r="H42" s="44" t="s">
        <v>27</v>
      </c>
      <c r="I42" s="227"/>
      <c r="J42" s="228"/>
      <c r="K42" s="229" t="s">
        <v>54</v>
      </c>
      <c r="L42" s="230"/>
      <c r="M42" s="231"/>
      <c r="N42" s="215"/>
      <c r="O42" s="216"/>
      <c r="P42" s="216"/>
      <c r="Q42" s="216"/>
      <c r="R42" s="216"/>
      <c r="S42" s="216"/>
      <c r="T42" s="216"/>
      <c r="U42" s="217"/>
      <c r="V42" s="28"/>
      <c r="W42" s="29"/>
      <c r="X42" s="29"/>
      <c r="Y42" s="29"/>
      <c r="Z42" s="30"/>
    </row>
    <row r="43" spans="1:26" ht="21.95" customHeight="1">
      <c r="A43" s="76" t="s">
        <v>47</v>
      </c>
      <c r="B43" s="71"/>
      <c r="C43" s="75"/>
      <c r="D43" s="212"/>
      <c r="E43" s="213"/>
      <c r="F43" s="213"/>
      <c r="G43" s="213"/>
      <c r="H43" s="213"/>
      <c r="I43" s="213"/>
      <c r="J43" s="214"/>
      <c r="K43" s="76" t="s">
        <v>48</v>
      </c>
      <c r="L43" s="71"/>
      <c r="M43" s="75"/>
      <c r="N43" s="215"/>
      <c r="O43" s="216"/>
      <c r="P43" s="216"/>
      <c r="Q43" s="216"/>
      <c r="R43" s="216"/>
      <c r="S43" s="216"/>
      <c r="T43" s="216"/>
      <c r="U43" s="217"/>
      <c r="V43" s="28"/>
      <c r="W43" s="29"/>
      <c r="X43" s="29"/>
      <c r="Y43" s="29"/>
      <c r="Z43" s="30"/>
    </row>
    <row r="44" spans="1:26" ht="21.95" customHeight="1">
      <c r="A44" s="141" t="s">
        <v>19</v>
      </c>
      <c r="B44" s="142"/>
      <c r="C44" s="218"/>
      <c r="D44" s="212"/>
      <c r="E44" s="213"/>
      <c r="F44" s="213"/>
      <c r="G44" s="213"/>
      <c r="H44" s="213"/>
      <c r="I44" s="213"/>
      <c r="J44" s="214"/>
      <c r="K44" s="219" t="s">
        <v>55</v>
      </c>
      <c r="L44" s="220"/>
      <c r="M44" s="221"/>
      <c r="N44" s="215"/>
      <c r="O44" s="216"/>
      <c r="P44" s="216"/>
      <c r="Q44" s="216"/>
      <c r="R44" s="216"/>
      <c r="S44" s="216"/>
      <c r="T44" s="216"/>
      <c r="U44" s="217"/>
      <c r="V44" s="28"/>
      <c r="W44" s="29"/>
      <c r="X44" s="29"/>
      <c r="Y44" s="29"/>
      <c r="Z44" s="30"/>
    </row>
    <row r="45" spans="1:26" ht="17.45" customHeight="1">
      <c r="A45" s="14"/>
      <c r="B45" s="232"/>
      <c r="C45" s="233"/>
      <c r="D45" s="232"/>
      <c r="E45" s="233"/>
      <c r="F45" s="232"/>
      <c r="G45" s="233"/>
      <c r="H45" s="232"/>
      <c r="I45" s="233"/>
      <c r="J45" s="232"/>
      <c r="K45" s="233"/>
      <c r="L45" s="232"/>
      <c r="M45" s="233"/>
      <c r="N45" s="232"/>
      <c r="O45" s="233"/>
      <c r="P45" s="232"/>
      <c r="Q45" s="233"/>
      <c r="R45" s="232"/>
      <c r="S45" s="233"/>
      <c r="T45" s="232"/>
      <c r="U45" s="233"/>
      <c r="V45" s="28"/>
      <c r="W45" s="29"/>
      <c r="X45" s="29"/>
      <c r="Y45" s="29"/>
      <c r="Z45" s="30"/>
    </row>
    <row r="46" spans="1:26" ht="17.45" customHeight="1">
      <c r="A46" s="15" t="s">
        <v>49</v>
      </c>
      <c r="B46" s="234"/>
      <c r="C46" s="235"/>
      <c r="D46" s="234"/>
      <c r="E46" s="235"/>
      <c r="F46" s="234"/>
      <c r="G46" s="235"/>
      <c r="H46" s="234"/>
      <c r="I46" s="235"/>
      <c r="J46" s="234"/>
      <c r="K46" s="235"/>
      <c r="L46" s="234"/>
      <c r="M46" s="235"/>
      <c r="N46" s="234"/>
      <c r="O46" s="235"/>
      <c r="P46" s="234"/>
      <c r="Q46" s="235"/>
      <c r="R46" s="234"/>
      <c r="S46" s="235"/>
      <c r="T46" s="234"/>
      <c r="U46" s="235"/>
      <c r="V46" s="28"/>
      <c r="W46" s="29"/>
      <c r="X46" s="29"/>
      <c r="Y46" s="29"/>
      <c r="Z46" s="30"/>
    </row>
    <row r="47" spans="1:26" ht="17.45" customHeight="1">
      <c r="A47" s="16"/>
      <c r="B47" s="236"/>
      <c r="C47" s="237"/>
      <c r="D47" s="236"/>
      <c r="E47" s="237"/>
      <c r="F47" s="236"/>
      <c r="G47" s="237"/>
      <c r="H47" s="236"/>
      <c r="I47" s="237"/>
      <c r="J47" s="236"/>
      <c r="K47" s="237"/>
      <c r="L47" s="236"/>
      <c r="M47" s="237"/>
      <c r="N47" s="236"/>
      <c r="O47" s="237"/>
      <c r="P47" s="236"/>
      <c r="Q47" s="237"/>
      <c r="R47" s="236"/>
      <c r="S47" s="237"/>
      <c r="T47" s="236"/>
      <c r="U47" s="237"/>
      <c r="V47" s="31"/>
      <c r="W47" s="32"/>
      <c r="X47" s="32"/>
      <c r="Y47" s="32"/>
      <c r="Z47" s="33"/>
    </row>
  </sheetData>
  <sheetProtection sheet="1" objects="1" scenarios="1"/>
  <mergeCells count="188">
    <mergeCell ref="J1:Q2"/>
    <mergeCell ref="V1:Z1"/>
    <mergeCell ref="A3:H3"/>
    <mergeCell ref="U3:Z3"/>
    <mergeCell ref="N4:P4"/>
    <mergeCell ref="R4:Z4"/>
    <mergeCell ref="N5:P5"/>
    <mergeCell ref="R5:Z5"/>
    <mergeCell ref="A8:E8"/>
    <mergeCell ref="G8:L8"/>
    <mergeCell ref="N8:P8"/>
    <mergeCell ref="Q8:Y8"/>
    <mergeCell ref="Z8:Z9"/>
    <mergeCell ref="N9:P9"/>
    <mergeCell ref="Q9:Y9"/>
    <mergeCell ref="Q6:Z6"/>
    <mergeCell ref="Q7:Z7"/>
    <mergeCell ref="N10:P10"/>
    <mergeCell ref="Q10:Y10"/>
    <mergeCell ref="N11:P11"/>
    <mergeCell ref="Q11:Y11"/>
    <mergeCell ref="A14:D14"/>
    <mergeCell ref="E14:L14"/>
    <mergeCell ref="N14:P14"/>
    <mergeCell ref="R14:S14"/>
    <mergeCell ref="U14:V14"/>
    <mergeCell ref="X14:Y14"/>
    <mergeCell ref="N18:P18"/>
    <mergeCell ref="R18:U18"/>
    <mergeCell ref="W18:Z18"/>
    <mergeCell ref="B19:E19"/>
    <mergeCell ref="G19:L19"/>
    <mergeCell ref="N19:P19"/>
    <mergeCell ref="Q19:Z19"/>
    <mergeCell ref="A15:D15"/>
    <mergeCell ref="E15:L15"/>
    <mergeCell ref="N15:P16"/>
    <mergeCell ref="Q15:U16"/>
    <mergeCell ref="W15:Y16"/>
    <mergeCell ref="A16:D18"/>
    <mergeCell ref="E16:L18"/>
    <mergeCell ref="N17:P17"/>
    <mergeCell ref="Q17:U17"/>
    <mergeCell ref="W17:Z17"/>
    <mergeCell ref="B20:E20"/>
    <mergeCell ref="G20:L20"/>
    <mergeCell ref="N20:P20"/>
    <mergeCell ref="Q20:Z20"/>
    <mergeCell ref="B21:E21"/>
    <mergeCell ref="G21:L21"/>
    <mergeCell ref="N21:P22"/>
    <mergeCell ref="Q21:Z22"/>
    <mergeCell ref="B22:E22"/>
    <mergeCell ref="G22:L22"/>
    <mergeCell ref="W25:Z25"/>
    <mergeCell ref="G26:H26"/>
    <mergeCell ref="I26:J26"/>
    <mergeCell ref="K26:N26"/>
    <mergeCell ref="O26:P26"/>
    <mergeCell ref="Q26:T26"/>
    <mergeCell ref="U26:V26"/>
    <mergeCell ref="W26:Z26"/>
    <mergeCell ref="A24:N24"/>
    <mergeCell ref="O24:T24"/>
    <mergeCell ref="U24:Z24"/>
    <mergeCell ref="G25:H25"/>
    <mergeCell ref="I25:J25"/>
    <mergeCell ref="K25:N25"/>
    <mergeCell ref="O25:P25"/>
    <mergeCell ref="Q25:T25"/>
    <mergeCell ref="U25:V25"/>
    <mergeCell ref="A25:E25"/>
    <mergeCell ref="A26:E26"/>
    <mergeCell ref="W27:Z27"/>
    <mergeCell ref="G28:H28"/>
    <mergeCell ref="I28:J28"/>
    <mergeCell ref="K28:N28"/>
    <mergeCell ref="O28:P28"/>
    <mergeCell ref="Q28:T28"/>
    <mergeCell ref="U28:V28"/>
    <mergeCell ref="W28:Z28"/>
    <mergeCell ref="G27:H27"/>
    <mergeCell ref="I27:J27"/>
    <mergeCell ref="K27:N27"/>
    <mergeCell ref="O27:P27"/>
    <mergeCell ref="Q27:T27"/>
    <mergeCell ref="W32:Z32"/>
    <mergeCell ref="G31:H31"/>
    <mergeCell ref="I31:J31"/>
    <mergeCell ref="K31:N31"/>
    <mergeCell ref="O31:P31"/>
    <mergeCell ref="Q31:T31"/>
    <mergeCell ref="A31:E31"/>
    <mergeCell ref="U29:V29"/>
    <mergeCell ref="W29:Z29"/>
    <mergeCell ref="G30:H30"/>
    <mergeCell ref="I30:J30"/>
    <mergeCell ref="K30:N30"/>
    <mergeCell ref="O30:P30"/>
    <mergeCell ref="Q30:T30"/>
    <mergeCell ref="U30:V30"/>
    <mergeCell ref="W30:Z30"/>
    <mergeCell ref="G29:H29"/>
    <mergeCell ref="I29:J29"/>
    <mergeCell ref="K29:N29"/>
    <mergeCell ref="O29:P29"/>
    <mergeCell ref="Q29:T29"/>
    <mergeCell ref="U31:V31"/>
    <mergeCell ref="W31:Z31"/>
    <mergeCell ref="G32:H32"/>
    <mergeCell ref="W37:Z37"/>
    <mergeCell ref="G37:H37"/>
    <mergeCell ref="I37:J37"/>
    <mergeCell ref="K37:N37"/>
    <mergeCell ref="O37:P37"/>
    <mergeCell ref="Q35:T35"/>
    <mergeCell ref="U35:V35"/>
    <mergeCell ref="W35:Z35"/>
    <mergeCell ref="G36:H36"/>
    <mergeCell ref="I36:J36"/>
    <mergeCell ref="K36:N36"/>
    <mergeCell ref="O36:P36"/>
    <mergeCell ref="Q36:T36"/>
    <mergeCell ref="G35:H35"/>
    <mergeCell ref="I35:J35"/>
    <mergeCell ref="K35:N35"/>
    <mergeCell ref="O35:P35"/>
    <mergeCell ref="U36:V36"/>
    <mergeCell ref="A37:F37"/>
    <mergeCell ref="Q37:T37"/>
    <mergeCell ref="U37:V37"/>
    <mergeCell ref="A27:E27"/>
    <mergeCell ref="A28:E28"/>
    <mergeCell ref="A29:E29"/>
    <mergeCell ref="A30:E30"/>
    <mergeCell ref="U27:V27"/>
    <mergeCell ref="U34:V34"/>
    <mergeCell ref="I32:J32"/>
    <mergeCell ref="K32:N32"/>
    <mergeCell ref="O32:P32"/>
    <mergeCell ref="Q32:T32"/>
    <mergeCell ref="U32:V32"/>
    <mergeCell ref="A32:E32"/>
    <mergeCell ref="A33:B34"/>
    <mergeCell ref="C33:E33"/>
    <mergeCell ref="G33:H33"/>
    <mergeCell ref="I33:J33"/>
    <mergeCell ref="K33:N33"/>
    <mergeCell ref="W34:Z34"/>
    <mergeCell ref="A35:B36"/>
    <mergeCell ref="C35:E35"/>
    <mergeCell ref="C36:E36"/>
    <mergeCell ref="O33:P33"/>
    <mergeCell ref="Q33:T33"/>
    <mergeCell ref="U33:V33"/>
    <mergeCell ref="W33:Z33"/>
    <mergeCell ref="C34:E34"/>
    <mergeCell ref="G34:H34"/>
    <mergeCell ref="I34:J34"/>
    <mergeCell ref="K34:N34"/>
    <mergeCell ref="O34:P34"/>
    <mergeCell ref="Q34:T34"/>
    <mergeCell ref="W36:Z36"/>
    <mergeCell ref="A41:C41"/>
    <mergeCell ref="D41:U41"/>
    <mergeCell ref="A42:C42"/>
    <mergeCell ref="D42:G42"/>
    <mergeCell ref="I42:J42"/>
    <mergeCell ref="K42:M42"/>
    <mergeCell ref="N42:U42"/>
    <mergeCell ref="A43:C43"/>
    <mergeCell ref="D43:J43"/>
    <mergeCell ref="K43:M43"/>
    <mergeCell ref="N43:U43"/>
    <mergeCell ref="A44:C44"/>
    <mergeCell ref="D44:J44"/>
    <mergeCell ref="K44:M44"/>
    <mergeCell ref="N44:U44"/>
    <mergeCell ref="B45:C47"/>
    <mergeCell ref="D45:E47"/>
    <mergeCell ref="F45:G47"/>
    <mergeCell ref="H45:I47"/>
    <mergeCell ref="J45:K47"/>
    <mergeCell ref="L45:M47"/>
    <mergeCell ref="N45:O47"/>
    <mergeCell ref="P45:Q47"/>
    <mergeCell ref="R45:S47"/>
    <mergeCell ref="T45:U47"/>
  </mergeCells>
  <phoneticPr fontId="3"/>
  <dataValidations count="4">
    <dataValidation type="list" allowBlank="1" showInputMessage="1" sqref="Q18 Q14" xr:uid="{CE3DF714-5AC1-4961-997B-631BAECF2C8C}">
      <formula1>"1.,①"</formula1>
    </dataValidation>
    <dataValidation type="list" allowBlank="1" showInputMessage="1" sqref="V18 T14" xr:uid="{A8259EBE-240E-4426-AA64-3DB5ADCD2E2C}">
      <formula1>"2.,②"</formula1>
    </dataValidation>
    <dataValidation type="list" allowBlank="1" showInputMessage="1" sqref="W14" xr:uid="{63BADE51-DB62-46C5-B73E-2E4242D8D74E}">
      <formula1>"3.,③"</formula1>
    </dataValidation>
    <dataValidation type="list" allowBlank="1" showInputMessage="1" sqref="F26:F32" xr:uid="{F0FF203D-E252-4F6E-92AD-D0FC20D32983}">
      <formula1>"※"</formula1>
    </dataValidation>
  </dataValidations>
  <pageMargins left="0.59055118110236227" right="0.39370078740157483" top="0.39370078740157483" bottom="0.19685039370078741" header="0.31496062992125984" footer="0.31496062992125984"/>
  <pageSetup paperSize="9" orientation="portrait" blackAndWhite="1" r:id="rId1"/>
  <headerFooter>
    <oddFooter>&amp;R&amp;4 20231101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請求書(10%)</vt:lpstr>
      <vt:lpstr>【入力例】請求書(10%)</vt:lpstr>
      <vt:lpstr>請求書(10%+8%軽減)</vt:lpstr>
      <vt:lpstr>'【入力例】請求書(10%)'!Print_Area</vt:lpstr>
      <vt:lpstr>'請求書(10%)'!Print_Area</vt:lpstr>
      <vt:lpstr>'請求書(10%+8%軽減)'!Print_Area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ishitsuki</dc:creator>
  <cp:lastModifiedBy>Office</cp:lastModifiedBy>
  <cp:lastPrinted>2023-11-07T00:02:59Z</cp:lastPrinted>
  <dcterms:created xsi:type="dcterms:W3CDTF">2023-02-07T06:05:38Z</dcterms:created>
  <dcterms:modified xsi:type="dcterms:W3CDTF">2023-11-07T00:07:12Z</dcterms:modified>
</cp:coreProperties>
</file>